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80 HIG - Online\Remarks\"/>
    </mc:Choice>
  </mc:AlternateContent>
  <bookViews>
    <workbookView xWindow="0" yWindow="0" windowWidth="11040" windowHeight="7035"/>
  </bookViews>
  <sheets>
    <sheet name="page 1" sheetId="2" r:id="rId1"/>
    <sheet name="Sheet1" sheetId="1" r:id="rId2"/>
    <sheet name="Sheet3" sheetId="3" r:id="rId3"/>
  </sheets>
  <definedNames>
    <definedName name="_xlnm.Print_Area" localSheetId="0">'page 1'!$A$1:$M$92</definedName>
    <definedName name="_xlnm.Print_Titles" localSheetId="0">'page 1'!$2:$3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9" i="2" l="1"/>
  <c r="L89" i="2"/>
  <c r="K25" i="2" l="1"/>
  <c r="K42" i="2"/>
  <c r="O79" i="2"/>
  <c r="O81" i="2" s="1"/>
  <c r="O82" i="2" s="1"/>
  <c r="P86" i="2"/>
  <c r="I88" i="2"/>
  <c r="I87" i="2"/>
  <c r="I86" i="2"/>
  <c r="I85" i="2"/>
  <c r="J85" i="2" s="1"/>
  <c r="K85" i="2" s="1"/>
  <c r="I84" i="2"/>
  <c r="I83" i="2"/>
  <c r="I82" i="2"/>
  <c r="J82" i="2" s="1"/>
  <c r="K82" i="2" s="1"/>
  <c r="I81" i="2"/>
  <c r="I80" i="2"/>
  <c r="I79" i="2"/>
  <c r="I78" i="2"/>
  <c r="I77" i="2"/>
  <c r="J77" i="2" s="1"/>
  <c r="K77" i="2" s="1"/>
  <c r="I76" i="2"/>
  <c r="I75" i="2"/>
  <c r="J75" i="2" s="1"/>
  <c r="K75" i="2" s="1"/>
  <c r="I74" i="2"/>
  <c r="I73" i="2"/>
  <c r="J73" i="2" s="1"/>
  <c r="K73" i="2" s="1"/>
  <c r="I72" i="2"/>
  <c r="I71" i="2"/>
  <c r="J71" i="2" s="1"/>
  <c r="K71" i="2" s="1"/>
  <c r="I70" i="2"/>
  <c r="I69" i="2"/>
  <c r="J69" i="2" s="1"/>
  <c r="K69" i="2" s="1"/>
  <c r="I67" i="2"/>
  <c r="I66" i="2"/>
  <c r="I65" i="2"/>
  <c r="J65" i="2" s="1"/>
  <c r="K65" i="2" s="1"/>
  <c r="I64" i="2"/>
  <c r="I63" i="2"/>
  <c r="I62" i="2"/>
  <c r="J62" i="2" s="1"/>
  <c r="K62" i="2" s="1"/>
  <c r="I61" i="2"/>
  <c r="I60" i="2"/>
  <c r="J60" i="2" s="1"/>
  <c r="K60" i="2" s="1"/>
  <c r="I59" i="2"/>
  <c r="I58" i="2"/>
  <c r="I57" i="2"/>
  <c r="I56" i="2"/>
  <c r="I55" i="2"/>
  <c r="I54" i="2"/>
  <c r="J54" i="2" s="1"/>
  <c r="K54" i="2" s="1"/>
  <c r="I53" i="2"/>
  <c r="J53" i="2" s="1"/>
  <c r="K53" i="2" s="1"/>
  <c r="I52" i="2"/>
  <c r="J52" i="2" s="1"/>
  <c r="K52" i="2" s="1"/>
  <c r="I51" i="2"/>
  <c r="I50" i="2"/>
  <c r="I49" i="2"/>
  <c r="J49" i="2" s="1"/>
  <c r="K49" i="2" s="1"/>
  <c r="I48" i="2"/>
  <c r="I46" i="2"/>
  <c r="I45" i="2"/>
  <c r="I44" i="2"/>
  <c r="I43" i="2"/>
  <c r="J43" i="2" s="1"/>
  <c r="K43" i="2" s="1"/>
  <c r="I42" i="2"/>
  <c r="J42" i="2" s="1"/>
  <c r="I41" i="2"/>
  <c r="J41" i="2" s="1"/>
  <c r="K41" i="2" s="1"/>
  <c r="I40" i="2"/>
  <c r="I39" i="2"/>
  <c r="J39" i="2" s="1"/>
  <c r="K39" i="2" s="1"/>
  <c r="I38" i="2"/>
  <c r="I37" i="2"/>
  <c r="I36" i="2"/>
  <c r="I35" i="2"/>
  <c r="J35" i="2" s="1"/>
  <c r="K35" i="2" s="1"/>
  <c r="I34" i="2"/>
  <c r="I33" i="2"/>
  <c r="J33" i="2" s="1"/>
  <c r="K33" i="2" s="1"/>
  <c r="I32" i="2"/>
  <c r="J32" i="2" s="1"/>
  <c r="K32" i="2" s="1"/>
  <c r="I31" i="2"/>
  <c r="J31" i="2" s="1"/>
  <c r="K31" i="2" s="1"/>
  <c r="I30" i="2"/>
  <c r="I29" i="2"/>
  <c r="I28" i="2"/>
  <c r="I27" i="2"/>
  <c r="J27" i="2" s="1"/>
  <c r="K27" i="2" s="1"/>
  <c r="I25" i="2"/>
  <c r="I24" i="2"/>
  <c r="I23" i="2"/>
  <c r="I22" i="2"/>
  <c r="J22" i="2" s="1"/>
  <c r="K22" i="2" s="1"/>
  <c r="I21" i="2"/>
  <c r="I20" i="2"/>
  <c r="J20" i="2" s="1"/>
  <c r="K20" i="2" s="1"/>
  <c r="I19" i="2"/>
  <c r="J19" i="2" s="1"/>
  <c r="K19" i="2" s="1"/>
  <c r="I18" i="2"/>
  <c r="J18" i="2" s="1"/>
  <c r="K18" i="2" s="1"/>
  <c r="I17" i="2"/>
  <c r="I16" i="2"/>
  <c r="I15" i="2"/>
  <c r="I14" i="2"/>
  <c r="J14" i="2" s="1"/>
  <c r="K14" i="2" s="1"/>
  <c r="I13" i="2"/>
  <c r="I12" i="2"/>
  <c r="J12" i="2" s="1"/>
  <c r="K12" i="2" s="1"/>
  <c r="I11" i="2"/>
  <c r="I10" i="2"/>
  <c r="J10" i="2" s="1"/>
  <c r="K10" i="2" s="1"/>
  <c r="I9" i="2"/>
  <c r="I8" i="2"/>
  <c r="I7" i="2"/>
  <c r="I6" i="2"/>
  <c r="S9" i="2" s="1"/>
  <c r="O13" i="2"/>
  <c r="J13" i="2"/>
  <c r="K13" i="2" s="1"/>
  <c r="J16" i="2"/>
  <c r="K16" i="2" s="1"/>
  <c r="J17" i="2"/>
  <c r="K17" i="2" s="1"/>
  <c r="J25" i="2"/>
  <c r="J30" i="2"/>
  <c r="K30" i="2" s="1"/>
  <c r="J37" i="2"/>
  <c r="K37" i="2" s="1"/>
  <c r="J38" i="2"/>
  <c r="K38" i="2" s="1"/>
  <c r="J46" i="2"/>
  <c r="K46" i="2" s="1"/>
  <c r="J50" i="2"/>
  <c r="K50" i="2" s="1"/>
  <c r="J51" i="2"/>
  <c r="K51" i="2" s="1"/>
  <c r="J76" i="2"/>
  <c r="K76" i="2" s="1"/>
  <c r="J80" i="2"/>
  <c r="K80" i="2" s="1"/>
  <c r="J81" i="2"/>
  <c r="K81" i="2" s="1"/>
  <c r="J61" i="2"/>
  <c r="K61" i="2" s="1"/>
  <c r="J56" i="2"/>
  <c r="K56" i="2" s="1"/>
  <c r="J48" i="2"/>
  <c r="K48" i="2" s="1"/>
  <c r="J8" i="2"/>
  <c r="K8" i="2" s="1"/>
  <c r="J88" i="2"/>
  <c r="K88" i="2" s="1"/>
  <c r="J55" i="2"/>
  <c r="K55" i="2" s="1"/>
  <c r="J58" i="2"/>
  <c r="K58" i="2" s="1"/>
  <c r="J59" i="2"/>
  <c r="K59" i="2" s="1"/>
  <c r="J63" i="2"/>
  <c r="K63" i="2" s="1"/>
  <c r="J86" i="2"/>
  <c r="K86" i="2" s="1"/>
  <c r="J64" i="2"/>
  <c r="K64" i="2" s="1"/>
  <c r="J44" i="2"/>
  <c r="K44" i="2" s="1"/>
  <c r="J11" i="2"/>
  <c r="K11" i="2" s="1"/>
  <c r="J68" i="2"/>
  <c r="J47" i="2"/>
  <c r="J26" i="2"/>
  <c r="J5" i="2"/>
  <c r="P21" i="2"/>
  <c r="J83" i="2"/>
  <c r="K83" i="2" s="1"/>
  <c r="J79" i="2"/>
  <c r="K79" i="2" s="1"/>
  <c r="J74" i="2"/>
  <c r="K74" i="2" s="1"/>
  <c r="J66" i="2"/>
  <c r="K66" i="2" s="1"/>
  <c r="J45" i="2"/>
  <c r="K45" i="2" s="1"/>
  <c r="J29" i="2"/>
  <c r="K29" i="2" s="1"/>
  <c r="J24" i="2"/>
  <c r="K24" i="2" s="1"/>
  <c r="U15" i="2"/>
  <c r="U16" i="2" s="1"/>
  <c r="O11" i="2"/>
  <c r="O12" i="2"/>
  <c r="F21" i="3"/>
  <c r="I21" i="3"/>
  <c r="H21" i="3"/>
  <c r="G21" i="3"/>
  <c r="I4" i="1"/>
  <c r="F26" i="1"/>
  <c r="J87" i="2"/>
  <c r="K87" i="2" s="1"/>
  <c r="J84" i="2"/>
  <c r="K84" i="2" s="1"/>
  <c r="J78" i="2"/>
  <c r="K78" i="2" s="1"/>
  <c r="J72" i="2"/>
  <c r="K72" i="2" s="1"/>
  <c r="J70" i="2"/>
  <c r="K70" i="2" s="1"/>
  <c r="J67" i="2"/>
  <c r="K67" i="2" s="1"/>
  <c r="J57" i="2"/>
  <c r="K57" i="2" s="1"/>
  <c r="J40" i="2"/>
  <c r="K40" i="2" s="1"/>
  <c r="J36" i="2"/>
  <c r="K36" i="2" s="1"/>
  <c r="J34" i="2"/>
  <c r="K34" i="2" s="1"/>
  <c r="J28" i="2"/>
  <c r="K28" i="2" s="1"/>
  <c r="J23" i="2"/>
  <c r="K23" i="2" s="1"/>
  <c r="J21" i="2"/>
  <c r="K21" i="2" s="1"/>
  <c r="J15" i="2"/>
  <c r="K15" i="2" s="1"/>
  <c r="S7" i="2"/>
  <c r="S8" i="2" s="1"/>
  <c r="J7" i="2"/>
  <c r="K7" i="2" s="1"/>
  <c r="O6" i="2"/>
  <c r="J4" i="2"/>
  <c r="J9" i="2" l="1"/>
  <c r="K9" i="2" s="1"/>
  <c r="J6" i="2"/>
  <c r="K6" i="2" s="1"/>
  <c r="K89" i="2" s="1"/>
  <c r="J89" i="2"/>
  <c r="O10" i="2"/>
  <c r="J21" i="3"/>
  <c r="I28" i="1"/>
  <c r="H28" i="1"/>
  <c r="I23" i="1"/>
  <c r="I22" i="1"/>
  <c r="J22" i="1" s="1"/>
  <c r="K22" i="1" s="1"/>
  <c r="I21" i="1"/>
  <c r="I20" i="1"/>
  <c r="I19" i="1"/>
  <c r="J19" i="1" s="1"/>
  <c r="K19" i="1" s="1"/>
  <c r="I18" i="1"/>
  <c r="I17" i="1"/>
  <c r="I16" i="1"/>
  <c r="J16" i="1" s="1"/>
  <c r="K16" i="1" s="1"/>
  <c r="I15" i="1"/>
  <c r="J15" i="1" s="1"/>
  <c r="K15" i="1" s="1"/>
  <c r="I14" i="1"/>
  <c r="I13" i="1"/>
  <c r="I12" i="1"/>
  <c r="J12" i="1" s="1"/>
  <c r="K12" i="1" s="1"/>
  <c r="I11" i="1"/>
  <c r="I10" i="1"/>
  <c r="J10" i="1" s="1"/>
  <c r="K10" i="1" s="1"/>
  <c r="I9" i="1"/>
  <c r="N8" i="1"/>
  <c r="N12" i="1"/>
  <c r="N16" i="1"/>
  <c r="N20" i="1"/>
  <c r="I8" i="1"/>
  <c r="J8" i="1" s="1"/>
  <c r="K8" i="1" s="1"/>
  <c r="J21" i="1"/>
  <c r="K21" i="1" s="1"/>
  <c r="J18" i="1"/>
  <c r="K18" i="1" s="1"/>
  <c r="J17" i="1"/>
  <c r="K17" i="1" s="1"/>
  <c r="I7" i="1"/>
  <c r="J7" i="1" s="1"/>
  <c r="K7" i="1" s="1"/>
  <c r="I6" i="1"/>
  <c r="J6" i="1" s="1"/>
  <c r="I5" i="1"/>
  <c r="J5" i="1" s="1"/>
  <c r="K5" i="1" s="1"/>
  <c r="J4" i="1"/>
  <c r="K4" i="1" s="1"/>
  <c r="N4" i="1"/>
  <c r="O9" i="2" l="1"/>
  <c r="K6" i="1"/>
  <c r="H29" i="1"/>
  <c r="H27" i="1"/>
  <c r="H31" i="1" s="1"/>
  <c r="H32" i="1" s="1"/>
  <c r="H33" i="1" s="1"/>
  <c r="J14" i="1"/>
  <c r="K14" i="1" s="1"/>
  <c r="H30" i="1"/>
  <c r="J23" i="1"/>
  <c r="K23" i="1" s="1"/>
  <c r="J9" i="1"/>
  <c r="K9" i="1" s="1"/>
  <c r="J13" i="1"/>
  <c r="K13" i="1" s="1"/>
  <c r="J11" i="1"/>
  <c r="K11" i="1" s="1"/>
  <c r="J20" i="1"/>
  <c r="K20" i="1" s="1"/>
  <c r="K26" i="1" l="1"/>
  <c r="K27" i="1" s="1"/>
</calcChain>
</file>

<file path=xl/sharedStrings.xml><?xml version="1.0" encoding="utf-8"?>
<sst xmlns="http://schemas.openxmlformats.org/spreadsheetml/2006/main" count="245" uniqueCount="86">
  <si>
    <t xml:space="preserve">Name of the work </t>
  </si>
  <si>
    <t xml:space="preserve">Construction of 80 HIG Flats at Padikuppam </t>
  </si>
  <si>
    <t xml:space="preserve">Tamil Nadu Housing Board </t>
  </si>
  <si>
    <t>S.No</t>
  </si>
  <si>
    <t xml:space="preserve">Block </t>
  </si>
  <si>
    <t>Floor no</t>
  </si>
  <si>
    <t>Flat No</t>
  </si>
  <si>
    <t xml:space="preserve">Apartment Type </t>
  </si>
  <si>
    <t>RERA carpet Area (SQ.M)</t>
  </si>
  <si>
    <t>Exclusive Balcony (SQ.M)</t>
  </si>
  <si>
    <t>Exclusive Service (SQ.M)</t>
  </si>
  <si>
    <t>Proptionate Common Area (SQ.M</t>
  </si>
  <si>
    <t xml:space="preserve">UDS Land Area (SQ.M) Including commercial building UDS land area </t>
  </si>
  <si>
    <t xml:space="preserve">Coverd </t>
  </si>
  <si>
    <t>Open</t>
  </si>
  <si>
    <t xml:space="preserve">Common Area /Floor </t>
  </si>
  <si>
    <t xml:space="preserve">Total Flat Area/Floor </t>
  </si>
  <si>
    <t>Total Area Including Common area(SQ.M)</t>
  </si>
  <si>
    <t>3 BHK</t>
  </si>
  <si>
    <t>A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</si>
  <si>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</si>
  <si>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</si>
  <si>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</si>
  <si>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</si>
  <si>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</si>
  <si>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</si>
  <si>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</si>
  <si>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</si>
  <si>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</si>
  <si>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</si>
  <si>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</si>
  <si>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</si>
  <si>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</si>
  <si>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</si>
  <si>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</si>
  <si>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</si>
  <si>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</si>
  <si>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</si>
  <si>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</si>
  <si>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</si>
  <si>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UDS</t>
  </si>
  <si>
    <t>-</t>
  </si>
  <si>
    <t xml:space="preserve">Departmental Store 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</si>
  <si>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</si>
  <si>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</si>
  <si>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</si>
  <si>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</si>
  <si>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</si>
  <si>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</si>
  <si>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</si>
  <si>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</si>
  <si>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</si>
  <si>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</si>
  <si>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</si>
  <si>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</si>
  <si>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</si>
  <si>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</si>
  <si>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</si>
  <si>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</si>
  <si>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</si>
  <si>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</si>
  <si>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</si>
  <si>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</si>
  <si>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 xml:space="preserve">Total Land Area  </t>
  </si>
  <si>
    <t>SI.No.</t>
  </si>
  <si>
    <t>Block</t>
  </si>
  <si>
    <t>Floor</t>
  </si>
  <si>
    <t>Flat No.</t>
  </si>
  <si>
    <t>Type</t>
  </si>
  <si>
    <t>RERA Carpet Area (sec 2(k)) (sq.m)</t>
  </si>
  <si>
    <t>Exclusive Balcony
(sq.m)</t>
  </si>
  <si>
    <t>Exclusive Verandah/Utility/ Service/Open Terrace (sq.m)</t>
  </si>
  <si>
    <t>Proportionate Common Area (sq.m)</t>
  </si>
  <si>
    <t>Total Area
(sq.m)</t>
  </si>
  <si>
    <t>UDS land Area (sq.m)</t>
  </si>
  <si>
    <t>Car Parking
(Nos.)</t>
  </si>
  <si>
    <t>Covered</t>
  </si>
  <si>
    <t>Sq.m</t>
  </si>
  <si>
    <t>OSR Area</t>
  </si>
  <si>
    <t xml:space="preserve">Total Land For UDS </t>
  </si>
  <si>
    <t xml:space="preserve">Stilt </t>
  </si>
  <si>
    <t>Carpet Area Statement                                                                                                                                                                                                                                    Date:</t>
  </si>
  <si>
    <t>Covered / Open Car parking will be allotted to allottees as per TNHB Norms</t>
  </si>
  <si>
    <t>Note:  1)</t>
  </si>
  <si>
    <t xml:space="preserve">Departmental Store UDS and Stilt Floor UDS Shared in 80 Flats UDS </t>
  </si>
  <si>
    <t xml:space="preserve">         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</si>
</sst>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8"/>
      <color rgb="FF000000"/>
      <name val="Arial"/>
      <family val="2"/>
    </font>
    <font>
      <b/>
      <sz val="12"/>
      <color rgb="FF7030A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0" fontId="0" fillId="0" borderId="0" xfId="0" applyNumberFormat="1"/>
    <xf numFmtId="10" fontId="0" fillId="0" borderId="0" xfId="0" applyNumberForma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center" wrapText="1"/>
    </xf>
    <xf numFmtId="0" fontId="4" fillId="0" borderId="0" xfId="1" applyFont="1"/>
    <xf numFmtId="0" fontId="5" fillId="0" borderId="5" xfId="1" applyFont="1" applyBorder="1" applyAlignment="1">
      <alignment horizontal="left" vertical="top" wrapText="1"/>
    </xf>
    <xf numFmtId="2" fontId="4" fillId="0" borderId="0" xfId="1" applyNumberFormat="1" applyFont="1"/>
    <xf numFmtId="165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/>
    </xf>
    <xf numFmtId="0" fontId="4" fillId="2" borderId="0" xfId="1" applyFont="1" applyFill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164" fontId="7" fillId="0" borderId="1" xfId="1" applyNumberFormat="1" applyFont="1" applyBorder="1" applyAlignment="1">
      <alignment horizontal="center" vertical="center"/>
    </xf>
    <xf numFmtId="166" fontId="5" fillId="0" borderId="6" xfId="1" applyNumberFormat="1" applyFont="1" applyBorder="1" applyAlignment="1">
      <alignment horizontal="center" vertical="center"/>
    </xf>
    <xf numFmtId="2" fontId="5" fillId="0" borderId="6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7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5"/>
  <sheetViews>
    <sheetView tabSelected="1" view="pageBreakPreview" topLeftCell="A73" zoomScale="70" zoomScaleNormal="100" zoomScaleSheetLayoutView="70" workbookViewId="0">
      <selection activeCell="G99" sqref="G99"/>
    </sheetView>
  </sheetViews>
  <sheetFormatPr defaultRowHeight="15" x14ac:dyDescent="0.2"/>
  <cols>
    <col min="1" max="1" width="9.7109375" style="23" customWidth="1"/>
    <col min="2" max="2" width="10.7109375" style="23" customWidth="1"/>
    <col min="3" max="4" width="10.28515625" style="23" customWidth="1"/>
    <col min="5" max="5" width="19" style="23" customWidth="1"/>
    <col min="6" max="6" width="19.5703125" style="23" customWidth="1"/>
    <col min="7" max="7" width="18.85546875" style="23" customWidth="1"/>
    <col min="8" max="8" width="22.7109375" style="23" customWidth="1"/>
    <col min="9" max="9" width="23.7109375" style="23" customWidth="1"/>
    <col min="10" max="10" width="18.7109375" style="25" customWidth="1"/>
    <col min="11" max="11" width="13.140625" style="23" customWidth="1"/>
    <col min="12" max="12" width="16.42578125" style="23" customWidth="1"/>
    <col min="13" max="13" width="12" style="23" customWidth="1"/>
    <col min="14" max="16384" width="9.140625" style="23"/>
  </cols>
  <sheetData>
    <row r="1" spans="1:21" ht="29.85" customHeight="1" x14ac:dyDescent="0.2">
      <c r="A1" s="46" t="s">
        <v>81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1" ht="39" customHeight="1" x14ac:dyDescent="0.2">
      <c r="A2" s="47" t="s">
        <v>64</v>
      </c>
      <c r="B2" s="47" t="s">
        <v>65</v>
      </c>
      <c r="C2" s="47" t="s">
        <v>66</v>
      </c>
      <c r="D2" s="47" t="s">
        <v>67</v>
      </c>
      <c r="E2" s="47" t="s">
        <v>68</v>
      </c>
      <c r="F2" s="47" t="s">
        <v>69</v>
      </c>
      <c r="G2" s="47" t="s">
        <v>70</v>
      </c>
      <c r="H2" s="47" t="s">
        <v>71</v>
      </c>
      <c r="I2" s="47" t="s">
        <v>72</v>
      </c>
      <c r="J2" s="48" t="s">
        <v>73</v>
      </c>
      <c r="K2" s="47" t="s">
        <v>74</v>
      </c>
      <c r="L2" s="47" t="s">
        <v>75</v>
      </c>
      <c r="M2" s="47"/>
    </row>
    <row r="3" spans="1:21" ht="21.75" customHeight="1" x14ac:dyDescent="0.2">
      <c r="A3" s="47" t="s">
        <v>64</v>
      </c>
      <c r="B3" s="47" t="s">
        <v>65</v>
      </c>
      <c r="C3" s="47" t="s">
        <v>66</v>
      </c>
      <c r="D3" s="47" t="s">
        <v>67</v>
      </c>
      <c r="E3" s="47" t="s">
        <v>68</v>
      </c>
      <c r="F3" s="47" t="s">
        <v>69</v>
      </c>
      <c r="G3" s="47" t="s">
        <v>70</v>
      </c>
      <c r="H3" s="47" t="s">
        <v>71</v>
      </c>
      <c r="I3" s="47" t="s">
        <v>72</v>
      </c>
      <c r="J3" s="48" t="s">
        <v>73</v>
      </c>
      <c r="K3" s="47" t="s">
        <v>74</v>
      </c>
      <c r="L3" s="22" t="s">
        <v>76</v>
      </c>
      <c r="M3" s="22" t="s">
        <v>14</v>
      </c>
    </row>
    <row r="4" spans="1:21" ht="29.25" customHeight="1" x14ac:dyDescent="0.2">
      <c r="A4" s="27">
        <v>1</v>
      </c>
      <c r="B4" s="40">
        <v>1</v>
      </c>
      <c r="C4" s="40">
        <v>1</v>
      </c>
      <c r="D4" s="24" t="s">
        <v>41</v>
      </c>
      <c r="E4" s="16" t="s">
        <v>42</v>
      </c>
      <c r="F4" s="17">
        <v>108.3</v>
      </c>
      <c r="G4" s="17" t="s">
        <v>41</v>
      </c>
      <c r="H4" s="17" t="s">
        <v>41</v>
      </c>
      <c r="I4" s="17">
        <v>45.45</v>
      </c>
      <c r="J4" s="18">
        <f>+I4+F4</f>
        <v>153.75</v>
      </c>
      <c r="K4" s="17">
        <v>153.75</v>
      </c>
      <c r="L4" s="17">
        <v>6</v>
      </c>
      <c r="M4" s="17">
        <v>6</v>
      </c>
      <c r="O4" s="23">
        <v>153.75</v>
      </c>
    </row>
    <row r="5" spans="1:21" s="33" customFormat="1" ht="28.5" customHeight="1" x14ac:dyDescent="0.2">
      <c r="A5" s="28">
        <v>2</v>
      </c>
      <c r="B5" s="29">
        <v>2</v>
      </c>
      <c r="C5" s="30" t="s">
        <v>80</v>
      </c>
      <c r="D5" s="30"/>
      <c r="E5" s="31"/>
      <c r="F5" s="29"/>
      <c r="G5" s="29"/>
      <c r="H5" s="29"/>
      <c r="I5" s="29">
        <v>28.81</v>
      </c>
      <c r="J5" s="32">
        <f>+I5+F5</f>
        <v>28.81</v>
      </c>
      <c r="K5" s="29"/>
      <c r="L5" s="43"/>
      <c r="M5" s="43"/>
    </row>
    <row r="6" spans="1:21" ht="27.95" customHeight="1" x14ac:dyDescent="0.2">
      <c r="A6" s="27">
        <v>3</v>
      </c>
      <c r="B6" s="17">
        <v>2</v>
      </c>
      <c r="C6" s="17">
        <v>1</v>
      </c>
      <c r="D6" s="17" t="s">
        <v>43</v>
      </c>
      <c r="E6" s="17" t="s">
        <v>18</v>
      </c>
      <c r="F6" s="17">
        <v>105.91</v>
      </c>
      <c r="G6" s="17">
        <v>14.1</v>
      </c>
      <c r="H6" s="17">
        <v>5.47</v>
      </c>
      <c r="I6" s="18">
        <f>18.75+3.637</f>
        <v>22.387</v>
      </c>
      <c r="J6" s="18">
        <f>+F6+G6+H6+I6</f>
        <v>147.86699999999999</v>
      </c>
      <c r="K6" s="42">
        <f>(+J6*47.71%)+1.967</f>
        <v>72.514345699999993</v>
      </c>
      <c r="L6" s="45">
        <v>1</v>
      </c>
      <c r="M6" s="45"/>
      <c r="O6" s="23">
        <f>+O4-F4</f>
        <v>45.45</v>
      </c>
    </row>
    <row r="7" spans="1:21" ht="27.95" customHeight="1" x14ac:dyDescent="0.2">
      <c r="A7" s="27">
        <v>4</v>
      </c>
      <c r="B7" s="17">
        <v>2</v>
      </c>
      <c r="C7" s="17">
        <v>1</v>
      </c>
      <c r="D7" s="17" t="s">
        <v>44</v>
      </c>
      <c r="E7" s="17" t="s">
        <v>18</v>
      </c>
      <c r="F7" s="17">
        <v>105.63</v>
      </c>
      <c r="G7" s="17">
        <v>14.1</v>
      </c>
      <c r="H7" s="17">
        <v>5.6</v>
      </c>
      <c r="I7" s="18">
        <f>18.711+3.637</f>
        <v>22.347999999999999</v>
      </c>
      <c r="J7" s="18">
        <f t="shared" ref="J7:J73" si="0">+F7+G7+H7+I7</f>
        <v>147.678</v>
      </c>
      <c r="K7" s="42">
        <f>(+J7*47.71%)+1.96</f>
        <v>72.4171738</v>
      </c>
      <c r="L7" s="45">
        <v>1</v>
      </c>
      <c r="M7" s="45"/>
      <c r="R7" s="23">
        <v>413.83</v>
      </c>
      <c r="S7" s="23">
        <f>+F6/R7</f>
        <v>0.25592634656743107</v>
      </c>
    </row>
    <row r="8" spans="1:21" ht="27.95" customHeight="1" x14ac:dyDescent="0.2">
      <c r="A8" s="27">
        <v>5</v>
      </c>
      <c r="B8" s="17">
        <v>2</v>
      </c>
      <c r="C8" s="17">
        <v>1</v>
      </c>
      <c r="D8" s="17" t="s">
        <v>45</v>
      </c>
      <c r="E8" s="17" t="s">
        <v>18</v>
      </c>
      <c r="F8" s="17">
        <v>101.42</v>
      </c>
      <c r="G8" s="17">
        <v>13.5</v>
      </c>
      <c r="H8" s="17">
        <v>5.67</v>
      </c>
      <c r="I8" s="18">
        <f>17.961+3.637</f>
        <v>21.597999999999999</v>
      </c>
      <c r="J8" s="18">
        <f t="shared" si="0"/>
        <v>142.18799999999999</v>
      </c>
      <c r="K8" s="42">
        <f>(+J8*47.71%)+1.884</f>
        <v>69.721894800000001</v>
      </c>
      <c r="L8" s="45">
        <v>1</v>
      </c>
      <c r="M8" s="45"/>
      <c r="O8" s="23">
        <v>78.23</v>
      </c>
      <c r="S8" s="23">
        <f>+S7*O8</f>
        <v>20.021118091970134</v>
      </c>
    </row>
    <row r="9" spans="1:21" ht="27.95" customHeight="1" x14ac:dyDescent="0.2">
      <c r="A9" s="27">
        <v>6</v>
      </c>
      <c r="B9" s="17">
        <v>2</v>
      </c>
      <c r="C9" s="17">
        <v>1</v>
      </c>
      <c r="D9" s="17" t="s">
        <v>46</v>
      </c>
      <c r="E9" s="17" t="s">
        <v>18</v>
      </c>
      <c r="F9" s="17">
        <v>100.87</v>
      </c>
      <c r="G9" s="17">
        <v>9.1999999999999993</v>
      </c>
      <c r="H9" s="17">
        <v>5.53</v>
      </c>
      <c r="I9" s="18">
        <f>17.861+3.637</f>
        <v>21.498000000000001</v>
      </c>
      <c r="J9" s="18">
        <f t="shared" si="0"/>
        <v>137.09800000000001</v>
      </c>
      <c r="K9" s="42">
        <f>(+J9*47.71%)+1.874</f>
        <v>67.283455799999999</v>
      </c>
      <c r="L9" s="45">
        <v>1</v>
      </c>
      <c r="M9" s="45"/>
      <c r="O9" s="25">
        <f>+K6-O8</f>
        <v>-5.7156543000000113</v>
      </c>
      <c r="S9" s="25">
        <f>+G6+F6+H6+I6</f>
        <v>147.86699999999999</v>
      </c>
    </row>
    <row r="10" spans="1:21" ht="27.95" customHeight="1" x14ac:dyDescent="0.2">
      <c r="A10" s="27">
        <v>7</v>
      </c>
      <c r="B10" s="17">
        <v>2</v>
      </c>
      <c r="C10" s="17">
        <v>2</v>
      </c>
      <c r="D10" s="17" t="s">
        <v>47</v>
      </c>
      <c r="E10" s="17" t="s">
        <v>18</v>
      </c>
      <c r="F10" s="17">
        <v>105.91</v>
      </c>
      <c r="G10" s="17">
        <v>14.1</v>
      </c>
      <c r="H10" s="17">
        <v>5.47</v>
      </c>
      <c r="I10" s="18">
        <f>18.75+3.637</f>
        <v>22.387</v>
      </c>
      <c r="J10" s="18">
        <f t="shared" si="0"/>
        <v>147.86699999999999</v>
      </c>
      <c r="K10" s="42">
        <f>(+J10*47.71%)+1.967</f>
        <v>72.514345699999993</v>
      </c>
      <c r="L10" s="45">
        <v>1</v>
      </c>
      <c r="M10" s="45"/>
      <c r="O10" s="26">
        <f>+I6+0.0006</f>
        <v>22.387599999999999</v>
      </c>
    </row>
    <row r="11" spans="1:21" ht="27.95" customHeight="1" x14ac:dyDescent="0.2">
      <c r="A11" s="27">
        <v>8</v>
      </c>
      <c r="B11" s="17">
        <v>2</v>
      </c>
      <c r="C11" s="17">
        <v>2</v>
      </c>
      <c r="D11" s="17" t="s">
        <v>48</v>
      </c>
      <c r="E11" s="17" t="s">
        <v>18</v>
      </c>
      <c r="F11" s="17">
        <v>105.63</v>
      </c>
      <c r="G11" s="17">
        <v>14.1</v>
      </c>
      <c r="H11" s="17">
        <v>5.6</v>
      </c>
      <c r="I11" s="18">
        <f>18.711+3.637</f>
        <v>22.347999999999999</v>
      </c>
      <c r="J11" s="18">
        <f t="shared" si="0"/>
        <v>147.678</v>
      </c>
      <c r="K11" s="42">
        <f>(+J11*47.71%)+1.96</f>
        <v>72.4171738</v>
      </c>
      <c r="L11" s="45">
        <v>1</v>
      </c>
      <c r="M11" s="45"/>
      <c r="O11" s="26">
        <f t="shared" ref="O11:O12" si="1">+I7+0.0006</f>
        <v>22.348599999999998</v>
      </c>
    </row>
    <row r="12" spans="1:21" ht="27.95" customHeight="1" x14ac:dyDescent="0.2">
      <c r="A12" s="27">
        <v>9</v>
      </c>
      <c r="B12" s="17">
        <v>2</v>
      </c>
      <c r="C12" s="17">
        <v>2</v>
      </c>
      <c r="D12" s="17" t="s">
        <v>49</v>
      </c>
      <c r="E12" s="17" t="s">
        <v>18</v>
      </c>
      <c r="F12" s="17">
        <v>101.42</v>
      </c>
      <c r="G12" s="17">
        <v>13.5</v>
      </c>
      <c r="H12" s="17">
        <v>5.67</v>
      </c>
      <c r="I12" s="18">
        <f>17.961+3.637</f>
        <v>21.597999999999999</v>
      </c>
      <c r="J12" s="18">
        <f t="shared" si="0"/>
        <v>142.18799999999999</v>
      </c>
      <c r="K12" s="42">
        <f>(+J12*47.71%)+1.884</f>
        <v>69.721894800000001</v>
      </c>
      <c r="L12" s="45">
        <v>1</v>
      </c>
      <c r="M12" s="45"/>
      <c r="O12" s="26">
        <f t="shared" si="1"/>
        <v>21.598599999999998</v>
      </c>
    </row>
    <row r="13" spans="1:21" ht="27.95" customHeight="1" x14ac:dyDescent="0.2">
      <c r="A13" s="27">
        <v>10</v>
      </c>
      <c r="B13" s="17">
        <v>2</v>
      </c>
      <c r="C13" s="17">
        <v>2</v>
      </c>
      <c r="D13" s="17" t="s">
        <v>50</v>
      </c>
      <c r="E13" s="17" t="s">
        <v>18</v>
      </c>
      <c r="F13" s="17">
        <v>100.87</v>
      </c>
      <c r="G13" s="17">
        <v>9.1999999999999993</v>
      </c>
      <c r="H13" s="17">
        <v>5.53</v>
      </c>
      <c r="I13" s="18">
        <f>17.861+3.637</f>
        <v>21.498000000000001</v>
      </c>
      <c r="J13" s="18">
        <f t="shared" si="0"/>
        <v>137.09800000000001</v>
      </c>
      <c r="K13" s="42">
        <f>(+J13*47.71%)+1.874</f>
        <v>67.283455799999999</v>
      </c>
      <c r="L13" s="45">
        <v>1</v>
      </c>
      <c r="M13" s="45"/>
      <c r="O13" s="26">
        <f>+I9+0.0006</f>
        <v>21.4986</v>
      </c>
    </row>
    <row r="14" spans="1:21" ht="27.95" customHeight="1" x14ac:dyDescent="0.2">
      <c r="A14" s="27">
        <v>11</v>
      </c>
      <c r="B14" s="17">
        <v>2</v>
      </c>
      <c r="C14" s="17">
        <v>3</v>
      </c>
      <c r="D14" s="17" t="s">
        <v>51</v>
      </c>
      <c r="E14" s="17" t="s">
        <v>18</v>
      </c>
      <c r="F14" s="17">
        <v>105.91</v>
      </c>
      <c r="G14" s="17">
        <v>14.1</v>
      </c>
      <c r="H14" s="17">
        <v>5.47</v>
      </c>
      <c r="I14" s="18">
        <f>18.75+3.637</f>
        <v>22.387</v>
      </c>
      <c r="J14" s="18">
        <f t="shared" si="0"/>
        <v>147.86699999999999</v>
      </c>
      <c r="K14" s="42">
        <f>(+J14*47.71%)+1.967</f>
        <v>72.514345699999993</v>
      </c>
      <c r="L14" s="45">
        <v>1</v>
      </c>
      <c r="M14" s="45"/>
    </row>
    <row r="15" spans="1:21" ht="27.95" customHeight="1" x14ac:dyDescent="0.2">
      <c r="A15" s="27">
        <v>12</v>
      </c>
      <c r="B15" s="17">
        <v>2</v>
      </c>
      <c r="C15" s="17">
        <v>3</v>
      </c>
      <c r="D15" s="17" t="s">
        <v>52</v>
      </c>
      <c r="E15" s="17" t="s">
        <v>18</v>
      </c>
      <c r="F15" s="17">
        <v>105.63</v>
      </c>
      <c r="G15" s="17">
        <v>14.1</v>
      </c>
      <c r="H15" s="17">
        <v>5.6</v>
      </c>
      <c r="I15" s="18">
        <f>18.711+3.637</f>
        <v>22.347999999999999</v>
      </c>
      <c r="J15" s="18">
        <f t="shared" si="0"/>
        <v>147.678</v>
      </c>
      <c r="K15" s="42">
        <f>(+J15*47.71%)+1.96</f>
        <v>72.4171738</v>
      </c>
      <c r="L15" s="45">
        <v>1</v>
      </c>
      <c r="M15" s="45"/>
      <c r="S15" s="23">
        <v>560.28</v>
      </c>
      <c r="T15" s="23">
        <v>574.83000000000004</v>
      </c>
      <c r="U15" s="23">
        <f>+T15-S15</f>
        <v>14.550000000000068</v>
      </c>
    </row>
    <row r="16" spans="1:21" ht="27.95" customHeight="1" x14ac:dyDescent="0.2">
      <c r="A16" s="27">
        <v>13</v>
      </c>
      <c r="B16" s="17">
        <v>2</v>
      </c>
      <c r="C16" s="17">
        <v>3</v>
      </c>
      <c r="D16" s="17" t="s">
        <v>53</v>
      </c>
      <c r="E16" s="17" t="s">
        <v>18</v>
      </c>
      <c r="F16" s="17">
        <v>101.42</v>
      </c>
      <c r="G16" s="17">
        <v>13.5</v>
      </c>
      <c r="H16" s="17">
        <v>5.67</v>
      </c>
      <c r="I16" s="18">
        <f>17.961+3.637</f>
        <v>21.597999999999999</v>
      </c>
      <c r="J16" s="18">
        <f t="shared" si="0"/>
        <v>142.18799999999999</v>
      </c>
      <c r="K16" s="42">
        <f>(+J16*47.71%)+1.884</f>
        <v>69.721894800000001</v>
      </c>
      <c r="L16" s="45">
        <v>1</v>
      </c>
      <c r="M16" s="45"/>
      <c r="U16" s="23">
        <f>+U15/4</f>
        <v>3.6375000000000171</v>
      </c>
    </row>
    <row r="17" spans="1:16384" ht="27.95" customHeight="1" x14ac:dyDescent="0.2">
      <c r="A17" s="27">
        <v>14</v>
      </c>
      <c r="B17" s="17">
        <v>2</v>
      </c>
      <c r="C17" s="17">
        <v>3</v>
      </c>
      <c r="D17" s="17" t="s">
        <v>54</v>
      </c>
      <c r="E17" s="17" t="s">
        <v>18</v>
      </c>
      <c r="F17" s="17">
        <v>100.87</v>
      </c>
      <c r="G17" s="17">
        <v>9.1999999999999993</v>
      </c>
      <c r="H17" s="17">
        <v>5.53</v>
      </c>
      <c r="I17" s="18">
        <f>17.861+3.637</f>
        <v>21.498000000000001</v>
      </c>
      <c r="J17" s="18">
        <f t="shared" si="0"/>
        <v>137.09800000000001</v>
      </c>
      <c r="K17" s="42">
        <f>(+J17*47.71%)+1.874</f>
        <v>67.283455799999999</v>
      </c>
      <c r="L17" s="45">
        <v>1</v>
      </c>
      <c r="M17" s="45"/>
    </row>
    <row r="18" spans="1:16384" ht="27.95" customHeight="1" x14ac:dyDescent="0.2">
      <c r="A18" s="27">
        <v>15</v>
      </c>
      <c r="B18" s="17">
        <v>2</v>
      </c>
      <c r="C18" s="17">
        <v>4</v>
      </c>
      <c r="D18" s="17" t="s">
        <v>55</v>
      </c>
      <c r="E18" s="17" t="s">
        <v>18</v>
      </c>
      <c r="F18" s="17">
        <v>105.91</v>
      </c>
      <c r="G18" s="17">
        <v>14.1</v>
      </c>
      <c r="H18" s="17">
        <v>5.47</v>
      </c>
      <c r="I18" s="18">
        <f>18.75+3.637</f>
        <v>22.387</v>
      </c>
      <c r="J18" s="18">
        <f t="shared" si="0"/>
        <v>147.86699999999999</v>
      </c>
      <c r="K18" s="42">
        <f>(+J18*47.71%)+1.967</f>
        <v>72.514345699999993</v>
      </c>
      <c r="L18" s="45">
        <v>1</v>
      </c>
      <c r="M18" s="45"/>
    </row>
    <row r="19" spans="1:16384" ht="27.95" customHeight="1" x14ac:dyDescent="0.2">
      <c r="A19" s="27">
        <v>16</v>
      </c>
      <c r="B19" s="17">
        <v>2</v>
      </c>
      <c r="C19" s="17">
        <v>4</v>
      </c>
      <c r="D19" s="17" t="s">
        <v>56</v>
      </c>
      <c r="E19" s="17" t="s">
        <v>18</v>
      </c>
      <c r="F19" s="17">
        <v>105.63</v>
      </c>
      <c r="G19" s="17">
        <v>14.1</v>
      </c>
      <c r="H19" s="17">
        <v>5.6</v>
      </c>
      <c r="I19" s="18">
        <f>18.711+3.637</f>
        <v>22.347999999999999</v>
      </c>
      <c r="J19" s="18">
        <f t="shared" si="0"/>
        <v>147.678</v>
      </c>
      <c r="K19" s="42">
        <f>(+J19*47.71%)+1.96</f>
        <v>72.4171738</v>
      </c>
      <c r="L19" s="45">
        <v>1</v>
      </c>
      <c r="M19" s="45"/>
    </row>
    <row r="20" spans="1:16384" ht="27.95" customHeight="1" x14ac:dyDescent="0.2">
      <c r="A20" s="27">
        <v>17</v>
      </c>
      <c r="B20" s="17">
        <v>2</v>
      </c>
      <c r="C20" s="17">
        <v>4</v>
      </c>
      <c r="D20" s="17" t="s">
        <v>57</v>
      </c>
      <c r="E20" s="17" t="s">
        <v>18</v>
      </c>
      <c r="F20" s="17">
        <v>101.42</v>
      </c>
      <c r="G20" s="17">
        <v>13.5</v>
      </c>
      <c r="H20" s="17">
        <v>5.67</v>
      </c>
      <c r="I20" s="18">
        <f>17.961+3.637</f>
        <v>21.597999999999999</v>
      </c>
      <c r="J20" s="18">
        <f t="shared" si="0"/>
        <v>142.18799999999999</v>
      </c>
      <c r="K20" s="42">
        <f>(+J20*47.71%)+1.884</f>
        <v>69.721894800000001</v>
      </c>
      <c r="L20" s="45">
        <v>1</v>
      </c>
      <c r="M20" s="45"/>
    </row>
    <row r="21" spans="1:16384" ht="27.95" customHeight="1" x14ac:dyDescent="0.2">
      <c r="A21" s="27">
        <v>18</v>
      </c>
      <c r="B21" s="17">
        <v>2</v>
      </c>
      <c r="C21" s="17">
        <v>4</v>
      </c>
      <c r="D21" s="17" t="s">
        <v>58</v>
      </c>
      <c r="E21" s="17" t="s">
        <v>18</v>
      </c>
      <c r="F21" s="17">
        <v>100.87</v>
      </c>
      <c r="G21" s="17">
        <v>9.1999999999999993</v>
      </c>
      <c r="H21" s="17">
        <v>5.53</v>
      </c>
      <c r="I21" s="18">
        <f>17.861+3.637</f>
        <v>21.498000000000001</v>
      </c>
      <c r="J21" s="18">
        <f t="shared" si="0"/>
        <v>137.09800000000001</v>
      </c>
      <c r="K21" s="42">
        <f>(+J21*47.71%)+1.874</f>
        <v>67.283455799999999</v>
      </c>
      <c r="L21" s="45">
        <v>1</v>
      </c>
      <c r="M21" s="45"/>
      <c r="P21" s="23">
        <f>28.81/20</f>
        <v>1.4404999999999999</v>
      </c>
    </row>
    <row r="22" spans="1:16384" ht="27.95" customHeight="1" x14ac:dyDescent="0.2">
      <c r="A22" s="27">
        <v>19</v>
      </c>
      <c r="B22" s="17">
        <v>2</v>
      </c>
      <c r="C22" s="17">
        <v>5</v>
      </c>
      <c r="D22" s="17" t="s">
        <v>59</v>
      </c>
      <c r="E22" s="17" t="s">
        <v>18</v>
      </c>
      <c r="F22" s="17">
        <v>105.91</v>
      </c>
      <c r="G22" s="17">
        <v>14.1</v>
      </c>
      <c r="H22" s="17">
        <v>5.47</v>
      </c>
      <c r="I22" s="18">
        <f>18.75+3.637</f>
        <v>22.387</v>
      </c>
      <c r="J22" s="18">
        <f t="shared" si="0"/>
        <v>147.86699999999999</v>
      </c>
      <c r="K22" s="42">
        <f>(+J22*47.71%)+1.967</f>
        <v>72.514345699999993</v>
      </c>
      <c r="L22" s="45"/>
      <c r="M22" s="45">
        <v>1</v>
      </c>
    </row>
    <row r="23" spans="1:16384" ht="27.95" customHeight="1" x14ac:dyDescent="0.2">
      <c r="A23" s="27">
        <v>20</v>
      </c>
      <c r="B23" s="17">
        <v>2</v>
      </c>
      <c r="C23" s="17">
        <v>5</v>
      </c>
      <c r="D23" s="17" t="s">
        <v>60</v>
      </c>
      <c r="E23" s="17" t="s">
        <v>18</v>
      </c>
      <c r="F23" s="17">
        <v>105.63</v>
      </c>
      <c r="G23" s="17">
        <v>14.1</v>
      </c>
      <c r="H23" s="17">
        <v>5.6</v>
      </c>
      <c r="I23" s="18">
        <f>18.711+3.637</f>
        <v>22.347999999999999</v>
      </c>
      <c r="J23" s="18">
        <f t="shared" si="0"/>
        <v>147.678</v>
      </c>
      <c r="K23" s="42">
        <f>(+J23*47.71%)+1.96</f>
        <v>72.4171738</v>
      </c>
      <c r="L23" s="45"/>
      <c r="M23" s="45">
        <v>1</v>
      </c>
    </row>
    <row r="24" spans="1:16384" ht="27.95" customHeight="1" x14ac:dyDescent="0.2">
      <c r="A24" s="27">
        <v>21</v>
      </c>
      <c r="B24" s="17">
        <v>2</v>
      </c>
      <c r="C24" s="17">
        <v>5</v>
      </c>
      <c r="D24" s="17" t="s">
        <v>61</v>
      </c>
      <c r="E24" s="17" t="s">
        <v>18</v>
      </c>
      <c r="F24" s="17">
        <v>101.42</v>
      </c>
      <c r="G24" s="17">
        <v>13.5</v>
      </c>
      <c r="H24" s="17">
        <v>5.67</v>
      </c>
      <c r="I24" s="18">
        <f>17.961+3.637</f>
        <v>21.597999999999999</v>
      </c>
      <c r="J24" s="18">
        <f t="shared" si="0"/>
        <v>142.18799999999999</v>
      </c>
      <c r="K24" s="42">
        <f>(+J24*47.71%)+1.88</f>
        <v>69.717894799999996</v>
      </c>
      <c r="L24" s="45"/>
      <c r="M24" s="45">
        <v>1</v>
      </c>
    </row>
    <row r="25" spans="1:16384" ht="27.95" customHeight="1" x14ac:dyDescent="0.2">
      <c r="A25" s="27">
        <v>22</v>
      </c>
      <c r="B25" s="17">
        <v>2</v>
      </c>
      <c r="C25" s="17">
        <v>5</v>
      </c>
      <c r="D25" s="17" t="s">
        <v>62</v>
      </c>
      <c r="E25" s="17" t="s">
        <v>18</v>
      </c>
      <c r="F25" s="17">
        <v>100.87</v>
      </c>
      <c r="G25" s="17">
        <v>9.1999999999999993</v>
      </c>
      <c r="H25" s="17">
        <v>5.53</v>
      </c>
      <c r="I25" s="18">
        <f>17.861+3.637</f>
        <v>21.498000000000001</v>
      </c>
      <c r="J25" s="18">
        <f t="shared" si="0"/>
        <v>137.09800000000001</v>
      </c>
      <c r="K25" s="42">
        <f>(+J25*47.71%)+1.87</f>
        <v>67.279455800000008</v>
      </c>
      <c r="L25" s="45"/>
      <c r="M25" s="45">
        <v>1</v>
      </c>
    </row>
    <row r="26" spans="1:16384" s="41" customFormat="1" ht="29.1" customHeight="1" x14ac:dyDescent="0.25">
      <c r="A26" s="28">
        <v>23</v>
      </c>
      <c r="B26" s="29">
        <v>3</v>
      </c>
      <c r="C26" s="28" t="s">
        <v>80</v>
      </c>
      <c r="D26" s="28"/>
      <c r="E26" s="31"/>
      <c r="F26" s="29"/>
      <c r="G26" s="29"/>
      <c r="H26" s="29"/>
      <c r="I26" s="29">
        <v>28.81</v>
      </c>
      <c r="J26" s="32">
        <f>+I26+F26</f>
        <v>28.81</v>
      </c>
      <c r="K26" s="29"/>
      <c r="L26" s="44"/>
      <c r="M26" s="44"/>
      <c r="N26" s="28"/>
      <c r="O26" s="29"/>
      <c r="P26" s="28"/>
      <c r="Q26" s="28"/>
      <c r="R26" s="31"/>
      <c r="S26" s="29"/>
      <c r="T26" s="29"/>
      <c r="U26" s="29"/>
      <c r="V26" s="29"/>
      <c r="W26" s="32"/>
      <c r="X26" s="29"/>
      <c r="Y26" s="29"/>
      <c r="Z26" s="29"/>
      <c r="AA26" s="28"/>
      <c r="AB26" s="29"/>
      <c r="AC26" s="28"/>
      <c r="AD26" s="28"/>
      <c r="AE26" s="31"/>
      <c r="AF26" s="29"/>
      <c r="AG26" s="29"/>
      <c r="AH26" s="29"/>
      <c r="AI26" s="29"/>
      <c r="AJ26" s="32"/>
      <c r="AK26" s="29"/>
      <c r="AL26" s="29"/>
      <c r="AM26" s="29"/>
      <c r="AN26" s="28"/>
      <c r="AO26" s="29"/>
      <c r="AP26" s="28"/>
      <c r="AQ26" s="28"/>
      <c r="AR26" s="31"/>
      <c r="AS26" s="29"/>
      <c r="AT26" s="29"/>
      <c r="AU26" s="29"/>
      <c r="AV26" s="29"/>
      <c r="AW26" s="32"/>
      <c r="AX26" s="29"/>
      <c r="AY26" s="29"/>
      <c r="AZ26" s="29"/>
      <c r="BA26" s="28"/>
      <c r="BB26" s="29"/>
      <c r="BC26" s="28"/>
      <c r="BD26" s="28"/>
      <c r="BE26" s="31"/>
      <c r="BF26" s="29"/>
      <c r="BG26" s="29"/>
      <c r="BH26" s="29"/>
      <c r="BI26" s="29"/>
      <c r="BJ26" s="32"/>
      <c r="BK26" s="29"/>
      <c r="BL26" s="29"/>
      <c r="BM26" s="29"/>
      <c r="BN26" s="28"/>
      <c r="BO26" s="29"/>
      <c r="BP26" s="28"/>
      <c r="BQ26" s="28"/>
      <c r="BR26" s="31"/>
      <c r="BS26" s="29"/>
      <c r="BT26" s="29"/>
      <c r="BU26" s="29"/>
      <c r="BV26" s="29"/>
      <c r="BW26" s="32"/>
      <c r="BX26" s="29"/>
      <c r="BY26" s="29"/>
      <c r="BZ26" s="29"/>
      <c r="CA26" s="28"/>
      <c r="CB26" s="29"/>
      <c r="CC26" s="28"/>
      <c r="CD26" s="28"/>
      <c r="CE26" s="31"/>
      <c r="CF26" s="29"/>
      <c r="CG26" s="29"/>
      <c r="CH26" s="29"/>
      <c r="CI26" s="29"/>
      <c r="CJ26" s="32"/>
      <c r="CK26" s="29"/>
      <c r="CL26" s="29"/>
      <c r="CM26" s="29"/>
      <c r="CN26" s="28"/>
      <c r="CO26" s="29"/>
      <c r="CP26" s="28"/>
      <c r="CQ26" s="28"/>
      <c r="CR26" s="31"/>
      <c r="CS26" s="29"/>
      <c r="CT26" s="29"/>
      <c r="CU26" s="29"/>
      <c r="CV26" s="29"/>
      <c r="CW26" s="32"/>
      <c r="CX26" s="29"/>
      <c r="CY26" s="29"/>
      <c r="CZ26" s="29"/>
      <c r="DA26" s="28"/>
      <c r="DB26" s="29"/>
      <c r="DC26" s="28"/>
      <c r="DD26" s="28"/>
      <c r="DE26" s="31"/>
      <c r="DF26" s="29"/>
      <c r="DG26" s="29"/>
      <c r="DH26" s="29"/>
      <c r="DI26" s="29"/>
      <c r="DJ26" s="32"/>
      <c r="DK26" s="29"/>
      <c r="DL26" s="29"/>
      <c r="DM26" s="29"/>
      <c r="DN26" s="28"/>
      <c r="DO26" s="29"/>
      <c r="DP26" s="28"/>
      <c r="DQ26" s="28"/>
      <c r="DR26" s="31"/>
      <c r="DS26" s="29"/>
      <c r="DT26" s="29"/>
      <c r="DU26" s="29"/>
      <c r="DV26" s="29"/>
      <c r="DW26" s="32"/>
      <c r="DX26" s="29"/>
      <c r="DY26" s="29"/>
      <c r="DZ26" s="29"/>
      <c r="EA26" s="28"/>
      <c r="EB26" s="29"/>
      <c r="EC26" s="28"/>
      <c r="ED26" s="28"/>
      <c r="EE26" s="31"/>
      <c r="EF26" s="29"/>
      <c r="EG26" s="29"/>
      <c r="EH26" s="29"/>
      <c r="EI26" s="29"/>
      <c r="EJ26" s="32"/>
      <c r="EK26" s="29"/>
      <c r="EL26" s="29"/>
      <c r="EM26" s="29"/>
      <c r="EN26" s="28"/>
      <c r="EO26" s="29"/>
      <c r="EP26" s="28"/>
      <c r="EQ26" s="28"/>
      <c r="ER26" s="31"/>
      <c r="ES26" s="29"/>
      <c r="ET26" s="29"/>
      <c r="EU26" s="29"/>
      <c r="EV26" s="29"/>
      <c r="EW26" s="32"/>
      <c r="EX26" s="29"/>
      <c r="EY26" s="29"/>
      <c r="EZ26" s="29"/>
      <c r="FA26" s="28"/>
      <c r="FB26" s="29"/>
      <c r="FC26" s="28"/>
      <c r="FD26" s="28"/>
      <c r="FE26" s="31"/>
      <c r="FF26" s="29"/>
      <c r="FG26" s="29"/>
      <c r="FH26" s="29"/>
      <c r="FI26" s="29"/>
      <c r="FJ26" s="32"/>
      <c r="FK26" s="29"/>
      <c r="FL26" s="29"/>
      <c r="FM26" s="29"/>
      <c r="FN26" s="28"/>
      <c r="FO26" s="29"/>
      <c r="FP26" s="28"/>
      <c r="FQ26" s="28"/>
      <c r="FR26" s="31"/>
      <c r="FS26" s="29"/>
      <c r="FT26" s="29"/>
      <c r="FU26" s="29"/>
      <c r="FV26" s="29"/>
      <c r="FW26" s="32"/>
      <c r="FX26" s="29"/>
      <c r="FY26" s="29"/>
      <c r="FZ26" s="29"/>
      <c r="GA26" s="28"/>
      <c r="GB26" s="29"/>
      <c r="GC26" s="28"/>
      <c r="GD26" s="28"/>
      <c r="GE26" s="31"/>
      <c r="GF26" s="29"/>
      <c r="GG26" s="29"/>
      <c r="GH26" s="29"/>
      <c r="GI26" s="29"/>
      <c r="GJ26" s="32"/>
      <c r="GK26" s="29"/>
      <c r="GL26" s="29"/>
      <c r="GM26" s="29"/>
      <c r="GN26" s="28"/>
      <c r="GO26" s="29"/>
      <c r="GP26" s="28"/>
      <c r="GQ26" s="28"/>
      <c r="GR26" s="31"/>
      <c r="GS26" s="29"/>
      <c r="GT26" s="29"/>
      <c r="GU26" s="29"/>
      <c r="GV26" s="29"/>
      <c r="GW26" s="32"/>
      <c r="GX26" s="29"/>
      <c r="GY26" s="29"/>
      <c r="GZ26" s="29"/>
      <c r="HA26" s="28"/>
      <c r="HB26" s="29"/>
      <c r="HC26" s="28"/>
      <c r="HD26" s="28"/>
      <c r="HE26" s="31"/>
      <c r="HF26" s="29"/>
      <c r="HG26" s="29"/>
      <c r="HH26" s="29"/>
      <c r="HI26" s="29"/>
      <c r="HJ26" s="32"/>
      <c r="HK26" s="29"/>
      <c r="HL26" s="29"/>
      <c r="HM26" s="29"/>
      <c r="HN26" s="28"/>
      <c r="HO26" s="29"/>
      <c r="HP26" s="28"/>
      <c r="HQ26" s="28"/>
      <c r="HR26" s="31"/>
      <c r="HS26" s="29"/>
      <c r="HT26" s="29"/>
      <c r="HU26" s="29"/>
      <c r="HV26" s="29"/>
      <c r="HW26" s="32"/>
      <c r="HX26" s="29"/>
      <c r="HY26" s="29"/>
      <c r="HZ26" s="29"/>
      <c r="IA26" s="28"/>
      <c r="IB26" s="29"/>
      <c r="IC26" s="28"/>
      <c r="ID26" s="28"/>
      <c r="IE26" s="31"/>
      <c r="IF26" s="29"/>
      <c r="IG26" s="29"/>
      <c r="IH26" s="29"/>
      <c r="II26" s="29"/>
      <c r="IJ26" s="32"/>
      <c r="IK26" s="29"/>
      <c r="IL26" s="29"/>
      <c r="IM26" s="29"/>
      <c r="IN26" s="28"/>
      <c r="IO26" s="29"/>
      <c r="IP26" s="28"/>
      <c r="IQ26" s="28"/>
      <c r="IR26" s="31"/>
      <c r="IS26" s="29"/>
      <c r="IT26" s="29"/>
      <c r="IU26" s="29"/>
      <c r="IV26" s="29"/>
      <c r="IW26" s="32"/>
      <c r="IX26" s="29"/>
      <c r="IY26" s="29"/>
      <c r="IZ26" s="29"/>
      <c r="JA26" s="28"/>
      <c r="JB26" s="29"/>
      <c r="JC26" s="28"/>
      <c r="JD26" s="28"/>
      <c r="JE26" s="31"/>
      <c r="JF26" s="29"/>
      <c r="JG26" s="29"/>
      <c r="JH26" s="29"/>
      <c r="JI26" s="29"/>
      <c r="JJ26" s="32"/>
      <c r="JK26" s="29"/>
      <c r="JL26" s="29"/>
      <c r="JM26" s="29"/>
      <c r="JN26" s="28"/>
      <c r="JO26" s="29"/>
      <c r="JP26" s="28"/>
      <c r="JQ26" s="28"/>
      <c r="JR26" s="31"/>
      <c r="JS26" s="29"/>
      <c r="JT26" s="29"/>
      <c r="JU26" s="29"/>
      <c r="JV26" s="29"/>
      <c r="JW26" s="32"/>
      <c r="JX26" s="29"/>
      <c r="JY26" s="29"/>
      <c r="JZ26" s="29"/>
      <c r="KA26" s="28"/>
      <c r="KB26" s="29"/>
      <c r="KC26" s="28"/>
      <c r="KD26" s="28"/>
      <c r="KE26" s="31"/>
      <c r="KF26" s="29"/>
      <c r="KG26" s="29"/>
      <c r="KH26" s="29"/>
      <c r="KI26" s="29"/>
      <c r="KJ26" s="32"/>
      <c r="KK26" s="29"/>
      <c r="KL26" s="29"/>
      <c r="KM26" s="29"/>
      <c r="KN26" s="28"/>
      <c r="KO26" s="29"/>
      <c r="KP26" s="28"/>
      <c r="KQ26" s="28"/>
      <c r="KR26" s="31"/>
      <c r="KS26" s="29"/>
      <c r="KT26" s="29"/>
      <c r="KU26" s="29"/>
      <c r="KV26" s="29"/>
      <c r="KW26" s="32"/>
      <c r="KX26" s="29"/>
      <c r="KY26" s="29"/>
      <c r="KZ26" s="29"/>
      <c r="LA26" s="28"/>
      <c r="LB26" s="29"/>
      <c r="LC26" s="28"/>
      <c r="LD26" s="28"/>
      <c r="LE26" s="31"/>
      <c r="LF26" s="29"/>
      <c r="LG26" s="29"/>
      <c r="LH26" s="29"/>
      <c r="LI26" s="29"/>
      <c r="LJ26" s="32"/>
      <c r="LK26" s="29"/>
      <c r="LL26" s="29"/>
      <c r="LM26" s="29"/>
      <c r="LN26" s="28"/>
      <c r="LO26" s="29"/>
      <c r="LP26" s="28"/>
      <c r="LQ26" s="28"/>
      <c r="LR26" s="31"/>
      <c r="LS26" s="29"/>
      <c r="LT26" s="29"/>
      <c r="LU26" s="29"/>
      <c r="LV26" s="29"/>
      <c r="LW26" s="32"/>
      <c r="LX26" s="29"/>
      <c r="LY26" s="29"/>
      <c r="LZ26" s="29"/>
      <c r="MA26" s="28"/>
      <c r="MB26" s="29"/>
      <c r="MC26" s="28"/>
      <c r="MD26" s="28"/>
      <c r="ME26" s="31"/>
      <c r="MF26" s="29"/>
      <c r="MG26" s="29"/>
      <c r="MH26" s="29"/>
      <c r="MI26" s="29"/>
      <c r="MJ26" s="32"/>
      <c r="MK26" s="29"/>
      <c r="ML26" s="29"/>
      <c r="MM26" s="29"/>
      <c r="MN26" s="28"/>
      <c r="MO26" s="29"/>
      <c r="MP26" s="28"/>
      <c r="MQ26" s="28"/>
      <c r="MR26" s="31"/>
      <c r="MS26" s="29"/>
      <c r="MT26" s="29"/>
      <c r="MU26" s="29"/>
      <c r="MV26" s="29"/>
      <c r="MW26" s="32"/>
      <c r="MX26" s="29"/>
      <c r="MY26" s="29"/>
      <c r="MZ26" s="29"/>
      <c r="NA26" s="28"/>
      <c r="NB26" s="29"/>
      <c r="NC26" s="28"/>
      <c r="ND26" s="28"/>
      <c r="NE26" s="31"/>
      <c r="NF26" s="29"/>
      <c r="NG26" s="29"/>
      <c r="NH26" s="29"/>
      <c r="NI26" s="29"/>
      <c r="NJ26" s="32"/>
      <c r="NK26" s="29"/>
      <c r="NL26" s="29"/>
      <c r="NM26" s="29"/>
      <c r="NN26" s="28"/>
      <c r="NO26" s="29"/>
      <c r="NP26" s="28"/>
      <c r="NQ26" s="28"/>
      <c r="NR26" s="31"/>
      <c r="NS26" s="29"/>
      <c r="NT26" s="29"/>
      <c r="NU26" s="29"/>
      <c r="NV26" s="29"/>
      <c r="NW26" s="32"/>
      <c r="NX26" s="29"/>
      <c r="NY26" s="29"/>
      <c r="NZ26" s="29"/>
      <c r="OA26" s="28"/>
      <c r="OB26" s="29"/>
      <c r="OC26" s="28"/>
      <c r="OD26" s="28"/>
      <c r="OE26" s="31"/>
      <c r="OF26" s="29"/>
      <c r="OG26" s="29"/>
      <c r="OH26" s="29"/>
      <c r="OI26" s="29"/>
      <c r="OJ26" s="32"/>
      <c r="OK26" s="29"/>
      <c r="OL26" s="29"/>
      <c r="OM26" s="29"/>
      <c r="ON26" s="28"/>
      <c r="OO26" s="29"/>
      <c r="OP26" s="28"/>
      <c r="OQ26" s="28"/>
      <c r="OR26" s="31"/>
      <c r="OS26" s="29"/>
      <c r="OT26" s="29"/>
      <c r="OU26" s="29"/>
      <c r="OV26" s="29"/>
      <c r="OW26" s="32"/>
      <c r="OX26" s="29"/>
      <c r="OY26" s="29"/>
      <c r="OZ26" s="29"/>
      <c r="PA26" s="28"/>
      <c r="PB26" s="29"/>
      <c r="PC26" s="28"/>
      <c r="PD26" s="28"/>
      <c r="PE26" s="31"/>
      <c r="PF26" s="29"/>
      <c r="PG26" s="29"/>
      <c r="PH26" s="29"/>
      <c r="PI26" s="29"/>
      <c r="PJ26" s="32"/>
      <c r="PK26" s="29"/>
      <c r="PL26" s="29"/>
      <c r="PM26" s="29"/>
      <c r="PN26" s="28"/>
      <c r="PO26" s="29"/>
      <c r="PP26" s="28"/>
      <c r="PQ26" s="28"/>
      <c r="PR26" s="31"/>
      <c r="PS26" s="29"/>
      <c r="PT26" s="29"/>
      <c r="PU26" s="29"/>
      <c r="PV26" s="29"/>
      <c r="PW26" s="32"/>
      <c r="PX26" s="29"/>
      <c r="PY26" s="29"/>
      <c r="PZ26" s="29"/>
      <c r="QA26" s="28"/>
      <c r="QB26" s="29"/>
      <c r="QC26" s="28"/>
      <c r="QD26" s="28"/>
      <c r="QE26" s="31"/>
      <c r="QF26" s="29"/>
      <c r="QG26" s="29"/>
      <c r="QH26" s="29"/>
      <c r="QI26" s="29"/>
      <c r="QJ26" s="32"/>
      <c r="QK26" s="29"/>
      <c r="QL26" s="29"/>
      <c r="QM26" s="29"/>
      <c r="QN26" s="28"/>
      <c r="QO26" s="29"/>
      <c r="QP26" s="28"/>
      <c r="QQ26" s="28"/>
      <c r="QR26" s="31"/>
      <c r="QS26" s="29"/>
      <c r="QT26" s="29"/>
      <c r="QU26" s="29"/>
      <c r="QV26" s="29"/>
      <c r="QW26" s="32"/>
      <c r="QX26" s="29"/>
      <c r="QY26" s="29"/>
      <c r="QZ26" s="29"/>
      <c r="RA26" s="28"/>
      <c r="RB26" s="29"/>
      <c r="RC26" s="28"/>
      <c r="RD26" s="28"/>
      <c r="RE26" s="31"/>
      <c r="RF26" s="29"/>
      <c r="RG26" s="29"/>
      <c r="RH26" s="29"/>
      <c r="RI26" s="29"/>
      <c r="RJ26" s="32"/>
      <c r="RK26" s="29"/>
      <c r="RL26" s="29"/>
      <c r="RM26" s="29"/>
      <c r="RN26" s="28"/>
      <c r="RO26" s="29"/>
      <c r="RP26" s="28"/>
      <c r="RQ26" s="28"/>
      <c r="RR26" s="31"/>
      <c r="RS26" s="29"/>
      <c r="RT26" s="29"/>
      <c r="RU26" s="29"/>
      <c r="RV26" s="29"/>
      <c r="RW26" s="32"/>
      <c r="RX26" s="29"/>
      <c r="RY26" s="29"/>
      <c r="RZ26" s="29"/>
      <c r="SA26" s="28"/>
      <c r="SB26" s="29"/>
      <c r="SC26" s="28"/>
      <c r="SD26" s="28"/>
      <c r="SE26" s="31"/>
      <c r="SF26" s="29"/>
      <c r="SG26" s="29"/>
      <c r="SH26" s="29"/>
      <c r="SI26" s="29"/>
      <c r="SJ26" s="32"/>
      <c r="SK26" s="29"/>
      <c r="SL26" s="29"/>
      <c r="SM26" s="29"/>
      <c r="SN26" s="28"/>
      <c r="SO26" s="29"/>
      <c r="SP26" s="28"/>
      <c r="SQ26" s="28"/>
      <c r="SR26" s="31"/>
      <c r="SS26" s="29"/>
      <c r="ST26" s="29"/>
      <c r="SU26" s="29"/>
      <c r="SV26" s="29"/>
      <c r="SW26" s="32"/>
      <c r="SX26" s="29"/>
      <c r="SY26" s="29"/>
      <c r="SZ26" s="29"/>
      <c r="TA26" s="28"/>
      <c r="TB26" s="29"/>
      <c r="TC26" s="28"/>
      <c r="TD26" s="28"/>
      <c r="TE26" s="31"/>
      <c r="TF26" s="29"/>
      <c r="TG26" s="29"/>
      <c r="TH26" s="29"/>
      <c r="TI26" s="29"/>
      <c r="TJ26" s="32"/>
      <c r="TK26" s="29"/>
      <c r="TL26" s="29"/>
      <c r="TM26" s="29"/>
      <c r="TN26" s="28"/>
      <c r="TO26" s="29"/>
      <c r="TP26" s="28"/>
      <c r="TQ26" s="28"/>
      <c r="TR26" s="31"/>
      <c r="TS26" s="29"/>
      <c r="TT26" s="29"/>
      <c r="TU26" s="29"/>
      <c r="TV26" s="29"/>
      <c r="TW26" s="32"/>
      <c r="TX26" s="29"/>
      <c r="TY26" s="29"/>
      <c r="TZ26" s="29"/>
      <c r="UA26" s="28"/>
      <c r="UB26" s="29"/>
      <c r="UC26" s="28"/>
      <c r="UD26" s="28"/>
      <c r="UE26" s="31"/>
      <c r="UF26" s="29"/>
      <c r="UG26" s="29"/>
      <c r="UH26" s="29"/>
      <c r="UI26" s="29"/>
      <c r="UJ26" s="32"/>
      <c r="UK26" s="29"/>
      <c r="UL26" s="29"/>
      <c r="UM26" s="29"/>
      <c r="UN26" s="28"/>
      <c r="UO26" s="29"/>
      <c r="UP26" s="28"/>
      <c r="UQ26" s="28"/>
      <c r="UR26" s="31"/>
      <c r="US26" s="29"/>
      <c r="UT26" s="29"/>
      <c r="UU26" s="29"/>
      <c r="UV26" s="29"/>
      <c r="UW26" s="32"/>
      <c r="UX26" s="29"/>
      <c r="UY26" s="29"/>
      <c r="UZ26" s="29"/>
      <c r="VA26" s="28"/>
      <c r="VB26" s="29"/>
      <c r="VC26" s="28"/>
      <c r="VD26" s="28"/>
      <c r="VE26" s="31"/>
      <c r="VF26" s="29"/>
      <c r="VG26" s="29"/>
      <c r="VH26" s="29"/>
      <c r="VI26" s="29"/>
      <c r="VJ26" s="32"/>
      <c r="VK26" s="29"/>
      <c r="VL26" s="29"/>
      <c r="VM26" s="29"/>
      <c r="VN26" s="28"/>
      <c r="VO26" s="29"/>
      <c r="VP26" s="28"/>
      <c r="VQ26" s="28"/>
      <c r="VR26" s="31"/>
      <c r="VS26" s="29"/>
      <c r="VT26" s="29"/>
      <c r="VU26" s="29"/>
      <c r="VV26" s="29"/>
      <c r="VW26" s="32"/>
      <c r="VX26" s="29"/>
      <c r="VY26" s="29"/>
      <c r="VZ26" s="29"/>
      <c r="WA26" s="28"/>
      <c r="WB26" s="29"/>
      <c r="WC26" s="28"/>
      <c r="WD26" s="28"/>
      <c r="WE26" s="31"/>
      <c r="WF26" s="29"/>
      <c r="WG26" s="29"/>
      <c r="WH26" s="29"/>
      <c r="WI26" s="29"/>
      <c r="WJ26" s="32"/>
      <c r="WK26" s="29"/>
      <c r="WL26" s="29"/>
      <c r="WM26" s="29"/>
      <c r="WN26" s="28"/>
      <c r="WO26" s="29"/>
      <c r="WP26" s="28"/>
      <c r="WQ26" s="28"/>
      <c r="WR26" s="31"/>
      <c r="WS26" s="29"/>
      <c r="WT26" s="29"/>
      <c r="WU26" s="29"/>
      <c r="WV26" s="29"/>
      <c r="WW26" s="32"/>
      <c r="WX26" s="29"/>
      <c r="WY26" s="29"/>
      <c r="WZ26" s="29"/>
      <c r="XA26" s="28"/>
      <c r="XB26" s="29"/>
      <c r="XC26" s="28"/>
      <c r="XD26" s="28"/>
      <c r="XE26" s="31"/>
      <c r="XF26" s="29"/>
      <c r="XG26" s="29"/>
      <c r="XH26" s="29"/>
      <c r="XI26" s="29"/>
      <c r="XJ26" s="32"/>
      <c r="XK26" s="29"/>
      <c r="XL26" s="29"/>
      <c r="XM26" s="29"/>
      <c r="XN26" s="28"/>
      <c r="XO26" s="29"/>
      <c r="XP26" s="28"/>
      <c r="XQ26" s="28"/>
      <c r="XR26" s="31"/>
      <c r="XS26" s="29"/>
      <c r="XT26" s="29"/>
      <c r="XU26" s="29"/>
      <c r="XV26" s="29"/>
      <c r="XW26" s="32"/>
      <c r="XX26" s="29"/>
      <c r="XY26" s="29"/>
      <c r="XZ26" s="29"/>
      <c r="YA26" s="28"/>
      <c r="YB26" s="29"/>
      <c r="YC26" s="28"/>
      <c r="YD26" s="28"/>
      <c r="YE26" s="31"/>
      <c r="YF26" s="29"/>
      <c r="YG26" s="29"/>
      <c r="YH26" s="29"/>
      <c r="YI26" s="29"/>
      <c r="YJ26" s="32"/>
      <c r="YK26" s="29"/>
      <c r="YL26" s="29"/>
      <c r="YM26" s="29"/>
      <c r="YN26" s="28"/>
      <c r="YO26" s="29"/>
      <c r="YP26" s="28"/>
      <c r="YQ26" s="28"/>
      <c r="YR26" s="31"/>
      <c r="YS26" s="29"/>
      <c r="YT26" s="29"/>
      <c r="YU26" s="29"/>
      <c r="YV26" s="29"/>
      <c r="YW26" s="32"/>
      <c r="YX26" s="29"/>
      <c r="YY26" s="29"/>
      <c r="YZ26" s="29"/>
      <c r="ZA26" s="28"/>
      <c r="ZB26" s="29"/>
      <c r="ZC26" s="28"/>
      <c r="ZD26" s="28"/>
      <c r="ZE26" s="31"/>
      <c r="ZF26" s="29"/>
      <c r="ZG26" s="29"/>
      <c r="ZH26" s="29"/>
      <c r="ZI26" s="29"/>
      <c r="ZJ26" s="32"/>
      <c r="ZK26" s="29"/>
      <c r="ZL26" s="29"/>
      <c r="ZM26" s="29"/>
      <c r="ZN26" s="28"/>
      <c r="ZO26" s="29"/>
      <c r="ZP26" s="28"/>
      <c r="ZQ26" s="28"/>
      <c r="ZR26" s="31"/>
      <c r="ZS26" s="29"/>
      <c r="ZT26" s="29"/>
      <c r="ZU26" s="29"/>
      <c r="ZV26" s="29"/>
      <c r="ZW26" s="32"/>
      <c r="ZX26" s="29"/>
      <c r="ZY26" s="29"/>
      <c r="ZZ26" s="29"/>
      <c r="AAA26" s="28"/>
      <c r="AAB26" s="29"/>
      <c r="AAC26" s="28"/>
      <c r="AAD26" s="28"/>
      <c r="AAE26" s="31"/>
      <c r="AAF26" s="29"/>
      <c r="AAG26" s="29"/>
      <c r="AAH26" s="29"/>
      <c r="AAI26" s="29"/>
      <c r="AAJ26" s="32"/>
      <c r="AAK26" s="29"/>
      <c r="AAL26" s="29"/>
      <c r="AAM26" s="29"/>
      <c r="AAN26" s="28"/>
      <c r="AAO26" s="29"/>
      <c r="AAP26" s="28"/>
      <c r="AAQ26" s="28"/>
      <c r="AAR26" s="31"/>
      <c r="AAS26" s="29"/>
      <c r="AAT26" s="29"/>
      <c r="AAU26" s="29"/>
      <c r="AAV26" s="29"/>
      <c r="AAW26" s="32"/>
      <c r="AAX26" s="29"/>
      <c r="AAY26" s="29"/>
      <c r="AAZ26" s="29"/>
      <c r="ABA26" s="28"/>
      <c r="ABB26" s="29"/>
      <c r="ABC26" s="28"/>
      <c r="ABD26" s="28"/>
      <c r="ABE26" s="31"/>
      <c r="ABF26" s="29"/>
      <c r="ABG26" s="29"/>
      <c r="ABH26" s="29"/>
      <c r="ABI26" s="29"/>
      <c r="ABJ26" s="32"/>
      <c r="ABK26" s="29"/>
      <c r="ABL26" s="29"/>
      <c r="ABM26" s="29"/>
      <c r="ABN26" s="28"/>
      <c r="ABO26" s="29"/>
      <c r="ABP26" s="28"/>
      <c r="ABQ26" s="28"/>
      <c r="ABR26" s="31"/>
      <c r="ABS26" s="29"/>
      <c r="ABT26" s="29"/>
      <c r="ABU26" s="29"/>
      <c r="ABV26" s="29"/>
      <c r="ABW26" s="32"/>
      <c r="ABX26" s="29"/>
      <c r="ABY26" s="29"/>
      <c r="ABZ26" s="29"/>
      <c r="ACA26" s="28"/>
      <c r="ACB26" s="29"/>
      <c r="ACC26" s="28"/>
      <c r="ACD26" s="28"/>
      <c r="ACE26" s="31"/>
      <c r="ACF26" s="29"/>
      <c r="ACG26" s="29"/>
      <c r="ACH26" s="29"/>
      <c r="ACI26" s="29"/>
      <c r="ACJ26" s="32"/>
      <c r="ACK26" s="29"/>
      <c r="ACL26" s="29"/>
      <c r="ACM26" s="29"/>
      <c r="ACN26" s="28"/>
      <c r="ACO26" s="29"/>
      <c r="ACP26" s="28"/>
      <c r="ACQ26" s="28"/>
      <c r="ACR26" s="31"/>
      <c r="ACS26" s="29"/>
      <c r="ACT26" s="29"/>
      <c r="ACU26" s="29"/>
      <c r="ACV26" s="29"/>
      <c r="ACW26" s="32"/>
      <c r="ACX26" s="29"/>
      <c r="ACY26" s="29"/>
      <c r="ACZ26" s="29"/>
      <c r="ADA26" s="28"/>
      <c r="ADB26" s="29"/>
      <c r="ADC26" s="28"/>
      <c r="ADD26" s="28"/>
      <c r="ADE26" s="31"/>
      <c r="ADF26" s="29"/>
      <c r="ADG26" s="29"/>
      <c r="ADH26" s="29"/>
      <c r="ADI26" s="29"/>
      <c r="ADJ26" s="32"/>
      <c r="ADK26" s="29"/>
      <c r="ADL26" s="29"/>
      <c r="ADM26" s="29"/>
      <c r="ADN26" s="28"/>
      <c r="ADO26" s="29"/>
      <c r="ADP26" s="28"/>
      <c r="ADQ26" s="28"/>
      <c r="ADR26" s="31"/>
      <c r="ADS26" s="29"/>
      <c r="ADT26" s="29"/>
      <c r="ADU26" s="29"/>
      <c r="ADV26" s="29"/>
      <c r="ADW26" s="32"/>
      <c r="ADX26" s="29"/>
      <c r="ADY26" s="29"/>
      <c r="ADZ26" s="29"/>
      <c r="AEA26" s="28"/>
      <c r="AEB26" s="29"/>
      <c r="AEC26" s="28"/>
      <c r="AED26" s="28"/>
      <c r="AEE26" s="31"/>
      <c r="AEF26" s="29"/>
      <c r="AEG26" s="29"/>
      <c r="AEH26" s="29"/>
      <c r="AEI26" s="29"/>
      <c r="AEJ26" s="32"/>
      <c r="AEK26" s="29"/>
      <c r="AEL26" s="29"/>
      <c r="AEM26" s="29"/>
      <c r="AEN26" s="28"/>
      <c r="AEO26" s="29"/>
      <c r="AEP26" s="28"/>
      <c r="AEQ26" s="28"/>
      <c r="AER26" s="31"/>
      <c r="AES26" s="29"/>
      <c r="AET26" s="29"/>
      <c r="AEU26" s="29"/>
      <c r="AEV26" s="29"/>
      <c r="AEW26" s="32"/>
      <c r="AEX26" s="29"/>
      <c r="AEY26" s="29"/>
      <c r="AEZ26" s="29"/>
      <c r="AFA26" s="28"/>
      <c r="AFB26" s="29"/>
      <c r="AFC26" s="28"/>
      <c r="AFD26" s="28"/>
      <c r="AFE26" s="31"/>
      <c r="AFF26" s="29"/>
      <c r="AFG26" s="29"/>
      <c r="AFH26" s="29"/>
      <c r="AFI26" s="29"/>
      <c r="AFJ26" s="32"/>
      <c r="AFK26" s="29"/>
      <c r="AFL26" s="29"/>
      <c r="AFM26" s="29"/>
      <c r="AFN26" s="28"/>
      <c r="AFO26" s="29"/>
      <c r="AFP26" s="28"/>
      <c r="AFQ26" s="28"/>
      <c r="AFR26" s="31"/>
      <c r="AFS26" s="29"/>
      <c r="AFT26" s="29"/>
      <c r="AFU26" s="29"/>
      <c r="AFV26" s="29"/>
      <c r="AFW26" s="32"/>
      <c r="AFX26" s="29"/>
      <c r="AFY26" s="29"/>
      <c r="AFZ26" s="29"/>
      <c r="AGA26" s="28"/>
      <c r="AGB26" s="29"/>
      <c r="AGC26" s="28"/>
      <c r="AGD26" s="28"/>
      <c r="AGE26" s="31"/>
      <c r="AGF26" s="29"/>
      <c r="AGG26" s="29"/>
      <c r="AGH26" s="29"/>
      <c r="AGI26" s="29"/>
      <c r="AGJ26" s="32"/>
      <c r="AGK26" s="29"/>
      <c r="AGL26" s="29"/>
      <c r="AGM26" s="29"/>
      <c r="AGN26" s="28"/>
      <c r="AGO26" s="29"/>
      <c r="AGP26" s="28"/>
      <c r="AGQ26" s="28"/>
      <c r="AGR26" s="31"/>
      <c r="AGS26" s="29"/>
      <c r="AGT26" s="29"/>
      <c r="AGU26" s="29"/>
      <c r="AGV26" s="29"/>
      <c r="AGW26" s="32"/>
      <c r="AGX26" s="29"/>
      <c r="AGY26" s="29"/>
      <c r="AGZ26" s="29"/>
      <c r="AHA26" s="28"/>
      <c r="AHB26" s="29"/>
      <c r="AHC26" s="28"/>
      <c r="AHD26" s="28"/>
      <c r="AHE26" s="31"/>
      <c r="AHF26" s="29"/>
      <c r="AHG26" s="29"/>
      <c r="AHH26" s="29"/>
      <c r="AHI26" s="29"/>
      <c r="AHJ26" s="32"/>
      <c r="AHK26" s="29"/>
      <c r="AHL26" s="29"/>
      <c r="AHM26" s="29"/>
      <c r="AHN26" s="28"/>
      <c r="AHO26" s="29"/>
      <c r="AHP26" s="28"/>
      <c r="AHQ26" s="28"/>
      <c r="AHR26" s="31"/>
      <c r="AHS26" s="29"/>
      <c r="AHT26" s="29"/>
      <c r="AHU26" s="29"/>
      <c r="AHV26" s="29"/>
      <c r="AHW26" s="32"/>
      <c r="AHX26" s="29"/>
      <c r="AHY26" s="29"/>
      <c r="AHZ26" s="29"/>
      <c r="AIA26" s="28"/>
      <c r="AIB26" s="29"/>
      <c r="AIC26" s="28"/>
      <c r="AID26" s="28"/>
      <c r="AIE26" s="31"/>
      <c r="AIF26" s="29"/>
      <c r="AIG26" s="29"/>
      <c r="AIH26" s="29"/>
      <c r="AII26" s="29"/>
      <c r="AIJ26" s="32"/>
      <c r="AIK26" s="29"/>
      <c r="AIL26" s="29"/>
      <c r="AIM26" s="29"/>
      <c r="AIN26" s="28"/>
      <c r="AIO26" s="29"/>
      <c r="AIP26" s="28"/>
      <c r="AIQ26" s="28"/>
      <c r="AIR26" s="31"/>
      <c r="AIS26" s="29"/>
      <c r="AIT26" s="29"/>
      <c r="AIU26" s="29"/>
      <c r="AIV26" s="29"/>
      <c r="AIW26" s="32"/>
      <c r="AIX26" s="29"/>
      <c r="AIY26" s="29"/>
      <c r="AIZ26" s="29"/>
      <c r="AJA26" s="28"/>
      <c r="AJB26" s="29"/>
      <c r="AJC26" s="28"/>
      <c r="AJD26" s="28"/>
      <c r="AJE26" s="31"/>
      <c r="AJF26" s="29"/>
      <c r="AJG26" s="29"/>
      <c r="AJH26" s="29"/>
      <c r="AJI26" s="29"/>
      <c r="AJJ26" s="32"/>
      <c r="AJK26" s="29"/>
      <c r="AJL26" s="29"/>
      <c r="AJM26" s="29"/>
      <c r="AJN26" s="28"/>
      <c r="AJO26" s="29"/>
      <c r="AJP26" s="28"/>
      <c r="AJQ26" s="28"/>
      <c r="AJR26" s="31"/>
      <c r="AJS26" s="29"/>
      <c r="AJT26" s="29"/>
      <c r="AJU26" s="29"/>
      <c r="AJV26" s="29"/>
      <c r="AJW26" s="32"/>
      <c r="AJX26" s="29"/>
      <c r="AJY26" s="29"/>
      <c r="AJZ26" s="29"/>
      <c r="AKA26" s="28"/>
      <c r="AKB26" s="29"/>
      <c r="AKC26" s="28"/>
      <c r="AKD26" s="28"/>
      <c r="AKE26" s="31"/>
      <c r="AKF26" s="29"/>
      <c r="AKG26" s="29"/>
      <c r="AKH26" s="29"/>
      <c r="AKI26" s="29"/>
      <c r="AKJ26" s="32"/>
      <c r="AKK26" s="29"/>
      <c r="AKL26" s="29"/>
      <c r="AKM26" s="29"/>
      <c r="AKN26" s="28"/>
      <c r="AKO26" s="29"/>
      <c r="AKP26" s="28"/>
      <c r="AKQ26" s="28"/>
      <c r="AKR26" s="31"/>
      <c r="AKS26" s="29"/>
      <c r="AKT26" s="29"/>
      <c r="AKU26" s="29"/>
      <c r="AKV26" s="29"/>
      <c r="AKW26" s="32"/>
      <c r="AKX26" s="29"/>
      <c r="AKY26" s="29"/>
      <c r="AKZ26" s="29"/>
      <c r="ALA26" s="28"/>
      <c r="ALB26" s="29"/>
      <c r="ALC26" s="28"/>
      <c r="ALD26" s="28"/>
      <c r="ALE26" s="31"/>
      <c r="ALF26" s="29"/>
      <c r="ALG26" s="29"/>
      <c r="ALH26" s="29"/>
      <c r="ALI26" s="29"/>
      <c r="ALJ26" s="32"/>
      <c r="ALK26" s="29"/>
      <c r="ALL26" s="29"/>
      <c r="ALM26" s="29"/>
      <c r="ALN26" s="28"/>
      <c r="ALO26" s="29"/>
      <c r="ALP26" s="28"/>
      <c r="ALQ26" s="28"/>
      <c r="ALR26" s="31"/>
      <c r="ALS26" s="29"/>
      <c r="ALT26" s="29"/>
      <c r="ALU26" s="29"/>
      <c r="ALV26" s="29"/>
      <c r="ALW26" s="32"/>
      <c r="ALX26" s="29"/>
      <c r="ALY26" s="29"/>
      <c r="ALZ26" s="29"/>
      <c r="AMA26" s="28"/>
      <c r="AMB26" s="29"/>
      <c r="AMC26" s="28"/>
      <c r="AMD26" s="28"/>
      <c r="AME26" s="31"/>
      <c r="AMF26" s="29"/>
      <c r="AMG26" s="29"/>
      <c r="AMH26" s="29"/>
      <c r="AMI26" s="29"/>
      <c r="AMJ26" s="32"/>
      <c r="AMK26" s="29"/>
      <c r="AML26" s="29"/>
      <c r="AMM26" s="29"/>
      <c r="AMN26" s="28"/>
      <c r="AMO26" s="29"/>
      <c r="AMP26" s="28"/>
      <c r="AMQ26" s="28"/>
      <c r="AMR26" s="31"/>
      <c r="AMS26" s="29"/>
      <c r="AMT26" s="29"/>
      <c r="AMU26" s="29"/>
      <c r="AMV26" s="29"/>
      <c r="AMW26" s="32"/>
      <c r="AMX26" s="29"/>
      <c r="AMY26" s="29"/>
      <c r="AMZ26" s="29"/>
      <c r="ANA26" s="28"/>
      <c r="ANB26" s="29"/>
      <c r="ANC26" s="28"/>
      <c r="AND26" s="28"/>
      <c r="ANE26" s="31"/>
      <c r="ANF26" s="29"/>
      <c r="ANG26" s="29"/>
      <c r="ANH26" s="29"/>
      <c r="ANI26" s="29"/>
      <c r="ANJ26" s="32"/>
      <c r="ANK26" s="29"/>
      <c r="ANL26" s="29"/>
      <c r="ANM26" s="29"/>
      <c r="ANN26" s="28"/>
      <c r="ANO26" s="29"/>
      <c r="ANP26" s="28"/>
      <c r="ANQ26" s="28"/>
      <c r="ANR26" s="31"/>
      <c r="ANS26" s="29"/>
      <c r="ANT26" s="29"/>
      <c r="ANU26" s="29"/>
      <c r="ANV26" s="29"/>
      <c r="ANW26" s="32"/>
      <c r="ANX26" s="29"/>
      <c r="ANY26" s="29"/>
      <c r="ANZ26" s="29"/>
      <c r="AOA26" s="28"/>
      <c r="AOB26" s="29"/>
      <c r="AOC26" s="28"/>
      <c r="AOD26" s="28"/>
      <c r="AOE26" s="31"/>
      <c r="AOF26" s="29"/>
      <c r="AOG26" s="29"/>
      <c r="AOH26" s="29"/>
      <c r="AOI26" s="29"/>
      <c r="AOJ26" s="32"/>
      <c r="AOK26" s="29"/>
      <c r="AOL26" s="29"/>
      <c r="AOM26" s="29"/>
      <c r="AON26" s="28"/>
      <c r="AOO26" s="29"/>
      <c r="AOP26" s="28"/>
      <c r="AOQ26" s="28"/>
      <c r="AOR26" s="31"/>
      <c r="AOS26" s="29"/>
      <c r="AOT26" s="29"/>
      <c r="AOU26" s="29"/>
      <c r="AOV26" s="29"/>
      <c r="AOW26" s="32"/>
      <c r="AOX26" s="29"/>
      <c r="AOY26" s="29"/>
      <c r="AOZ26" s="29"/>
      <c r="APA26" s="28"/>
      <c r="APB26" s="29"/>
      <c r="APC26" s="28"/>
      <c r="APD26" s="28"/>
      <c r="APE26" s="31"/>
      <c r="APF26" s="29"/>
      <c r="APG26" s="29"/>
      <c r="APH26" s="29"/>
      <c r="API26" s="29"/>
      <c r="APJ26" s="32"/>
      <c r="APK26" s="29"/>
      <c r="APL26" s="29"/>
      <c r="APM26" s="29"/>
      <c r="APN26" s="28"/>
      <c r="APO26" s="29"/>
      <c r="APP26" s="28"/>
      <c r="APQ26" s="28"/>
      <c r="APR26" s="31"/>
      <c r="APS26" s="29"/>
      <c r="APT26" s="29"/>
      <c r="APU26" s="29"/>
      <c r="APV26" s="29"/>
      <c r="APW26" s="32"/>
      <c r="APX26" s="29"/>
      <c r="APY26" s="29"/>
      <c r="APZ26" s="29"/>
      <c r="AQA26" s="28"/>
      <c r="AQB26" s="29"/>
      <c r="AQC26" s="28"/>
      <c r="AQD26" s="28"/>
      <c r="AQE26" s="31"/>
      <c r="AQF26" s="29"/>
      <c r="AQG26" s="29"/>
      <c r="AQH26" s="29"/>
      <c r="AQI26" s="29"/>
      <c r="AQJ26" s="32"/>
      <c r="AQK26" s="29"/>
      <c r="AQL26" s="29"/>
      <c r="AQM26" s="29"/>
      <c r="AQN26" s="28"/>
      <c r="AQO26" s="29"/>
      <c r="AQP26" s="28"/>
      <c r="AQQ26" s="28"/>
      <c r="AQR26" s="31"/>
      <c r="AQS26" s="29"/>
      <c r="AQT26" s="29"/>
      <c r="AQU26" s="29"/>
      <c r="AQV26" s="29"/>
      <c r="AQW26" s="32"/>
      <c r="AQX26" s="29"/>
      <c r="AQY26" s="29"/>
      <c r="AQZ26" s="29"/>
      <c r="ARA26" s="28"/>
      <c r="ARB26" s="29"/>
      <c r="ARC26" s="28"/>
      <c r="ARD26" s="28"/>
      <c r="ARE26" s="31"/>
      <c r="ARF26" s="29"/>
      <c r="ARG26" s="29"/>
      <c r="ARH26" s="29"/>
      <c r="ARI26" s="29"/>
      <c r="ARJ26" s="32"/>
      <c r="ARK26" s="29"/>
      <c r="ARL26" s="29"/>
      <c r="ARM26" s="29"/>
      <c r="ARN26" s="28"/>
      <c r="ARO26" s="29"/>
      <c r="ARP26" s="28"/>
      <c r="ARQ26" s="28"/>
      <c r="ARR26" s="31"/>
      <c r="ARS26" s="29"/>
      <c r="ART26" s="29"/>
      <c r="ARU26" s="29"/>
      <c r="ARV26" s="29"/>
      <c r="ARW26" s="32"/>
      <c r="ARX26" s="29"/>
      <c r="ARY26" s="29"/>
      <c r="ARZ26" s="29"/>
      <c r="ASA26" s="28"/>
      <c r="ASB26" s="29"/>
      <c r="ASC26" s="28"/>
      <c r="ASD26" s="28"/>
      <c r="ASE26" s="31"/>
      <c r="ASF26" s="29"/>
      <c r="ASG26" s="29"/>
      <c r="ASH26" s="29"/>
      <c r="ASI26" s="29"/>
      <c r="ASJ26" s="32"/>
      <c r="ASK26" s="29"/>
      <c r="ASL26" s="29"/>
      <c r="ASM26" s="29"/>
      <c r="ASN26" s="28"/>
      <c r="ASO26" s="29"/>
      <c r="ASP26" s="28"/>
      <c r="ASQ26" s="28"/>
      <c r="ASR26" s="31"/>
      <c r="ASS26" s="29"/>
      <c r="AST26" s="29"/>
      <c r="ASU26" s="29"/>
      <c r="ASV26" s="29"/>
      <c r="ASW26" s="32"/>
      <c r="ASX26" s="29"/>
      <c r="ASY26" s="29"/>
      <c r="ASZ26" s="29"/>
      <c r="ATA26" s="28"/>
      <c r="ATB26" s="29"/>
      <c r="ATC26" s="28"/>
      <c r="ATD26" s="28"/>
      <c r="ATE26" s="31"/>
      <c r="ATF26" s="29"/>
      <c r="ATG26" s="29"/>
      <c r="ATH26" s="29"/>
      <c r="ATI26" s="29"/>
      <c r="ATJ26" s="32"/>
      <c r="ATK26" s="29"/>
      <c r="ATL26" s="29"/>
      <c r="ATM26" s="29"/>
      <c r="ATN26" s="28"/>
      <c r="ATO26" s="29"/>
      <c r="ATP26" s="28"/>
      <c r="ATQ26" s="28"/>
      <c r="ATR26" s="31"/>
      <c r="ATS26" s="29"/>
      <c r="ATT26" s="29"/>
      <c r="ATU26" s="29"/>
      <c r="ATV26" s="29"/>
      <c r="ATW26" s="32"/>
      <c r="ATX26" s="29"/>
      <c r="ATY26" s="29"/>
      <c r="ATZ26" s="29"/>
      <c r="AUA26" s="28"/>
      <c r="AUB26" s="29"/>
      <c r="AUC26" s="28"/>
      <c r="AUD26" s="28"/>
      <c r="AUE26" s="31"/>
      <c r="AUF26" s="29"/>
      <c r="AUG26" s="29"/>
      <c r="AUH26" s="29"/>
      <c r="AUI26" s="29"/>
      <c r="AUJ26" s="32"/>
      <c r="AUK26" s="29"/>
      <c r="AUL26" s="29"/>
      <c r="AUM26" s="29"/>
      <c r="AUN26" s="28"/>
      <c r="AUO26" s="29"/>
      <c r="AUP26" s="28"/>
      <c r="AUQ26" s="28"/>
      <c r="AUR26" s="31"/>
      <c r="AUS26" s="29"/>
      <c r="AUT26" s="29"/>
      <c r="AUU26" s="29"/>
      <c r="AUV26" s="29"/>
      <c r="AUW26" s="32"/>
      <c r="AUX26" s="29"/>
      <c r="AUY26" s="29"/>
      <c r="AUZ26" s="29"/>
      <c r="AVA26" s="28"/>
      <c r="AVB26" s="29"/>
      <c r="AVC26" s="28"/>
      <c r="AVD26" s="28"/>
      <c r="AVE26" s="31"/>
      <c r="AVF26" s="29"/>
      <c r="AVG26" s="29"/>
      <c r="AVH26" s="29"/>
      <c r="AVI26" s="29"/>
      <c r="AVJ26" s="32"/>
      <c r="AVK26" s="29"/>
      <c r="AVL26" s="29"/>
      <c r="AVM26" s="29"/>
      <c r="AVN26" s="28"/>
      <c r="AVO26" s="29"/>
      <c r="AVP26" s="28"/>
      <c r="AVQ26" s="28"/>
      <c r="AVR26" s="31"/>
      <c r="AVS26" s="29"/>
      <c r="AVT26" s="29"/>
      <c r="AVU26" s="29"/>
      <c r="AVV26" s="29"/>
      <c r="AVW26" s="32"/>
      <c r="AVX26" s="29"/>
      <c r="AVY26" s="29"/>
      <c r="AVZ26" s="29"/>
      <c r="AWA26" s="28"/>
      <c r="AWB26" s="29"/>
      <c r="AWC26" s="28"/>
      <c r="AWD26" s="28"/>
      <c r="AWE26" s="31"/>
      <c r="AWF26" s="29"/>
      <c r="AWG26" s="29"/>
      <c r="AWH26" s="29"/>
      <c r="AWI26" s="29"/>
      <c r="AWJ26" s="32"/>
      <c r="AWK26" s="29"/>
      <c r="AWL26" s="29"/>
      <c r="AWM26" s="29"/>
      <c r="AWN26" s="28"/>
      <c r="AWO26" s="29"/>
      <c r="AWP26" s="28"/>
      <c r="AWQ26" s="28"/>
      <c r="AWR26" s="31"/>
      <c r="AWS26" s="29"/>
      <c r="AWT26" s="29"/>
      <c r="AWU26" s="29"/>
      <c r="AWV26" s="29"/>
      <c r="AWW26" s="32"/>
      <c r="AWX26" s="29"/>
      <c r="AWY26" s="29"/>
      <c r="AWZ26" s="29"/>
      <c r="AXA26" s="28"/>
      <c r="AXB26" s="29"/>
      <c r="AXC26" s="28"/>
      <c r="AXD26" s="28"/>
      <c r="AXE26" s="31"/>
      <c r="AXF26" s="29"/>
      <c r="AXG26" s="29"/>
      <c r="AXH26" s="29"/>
      <c r="AXI26" s="29"/>
      <c r="AXJ26" s="32"/>
      <c r="AXK26" s="29"/>
      <c r="AXL26" s="29"/>
      <c r="AXM26" s="29"/>
      <c r="AXN26" s="28"/>
      <c r="AXO26" s="29"/>
      <c r="AXP26" s="28"/>
      <c r="AXQ26" s="28"/>
      <c r="AXR26" s="31"/>
      <c r="AXS26" s="29"/>
      <c r="AXT26" s="29"/>
      <c r="AXU26" s="29"/>
      <c r="AXV26" s="29"/>
      <c r="AXW26" s="32"/>
      <c r="AXX26" s="29"/>
      <c r="AXY26" s="29"/>
      <c r="AXZ26" s="29"/>
      <c r="AYA26" s="28"/>
      <c r="AYB26" s="29"/>
      <c r="AYC26" s="28"/>
      <c r="AYD26" s="28"/>
      <c r="AYE26" s="31"/>
      <c r="AYF26" s="29"/>
      <c r="AYG26" s="29"/>
      <c r="AYH26" s="29"/>
      <c r="AYI26" s="29"/>
      <c r="AYJ26" s="32"/>
      <c r="AYK26" s="29"/>
      <c r="AYL26" s="29"/>
      <c r="AYM26" s="29"/>
      <c r="AYN26" s="28"/>
      <c r="AYO26" s="29"/>
      <c r="AYP26" s="28"/>
      <c r="AYQ26" s="28"/>
      <c r="AYR26" s="31"/>
      <c r="AYS26" s="29"/>
      <c r="AYT26" s="29"/>
      <c r="AYU26" s="29"/>
      <c r="AYV26" s="29"/>
      <c r="AYW26" s="32"/>
      <c r="AYX26" s="29"/>
      <c r="AYY26" s="29"/>
      <c r="AYZ26" s="29"/>
      <c r="AZA26" s="28"/>
      <c r="AZB26" s="29"/>
      <c r="AZC26" s="28"/>
      <c r="AZD26" s="28"/>
      <c r="AZE26" s="31"/>
      <c r="AZF26" s="29"/>
      <c r="AZG26" s="29"/>
      <c r="AZH26" s="29"/>
      <c r="AZI26" s="29"/>
      <c r="AZJ26" s="32"/>
      <c r="AZK26" s="29"/>
      <c r="AZL26" s="29"/>
      <c r="AZM26" s="29"/>
      <c r="AZN26" s="28"/>
      <c r="AZO26" s="29"/>
      <c r="AZP26" s="28"/>
      <c r="AZQ26" s="28"/>
      <c r="AZR26" s="31"/>
      <c r="AZS26" s="29"/>
      <c r="AZT26" s="29"/>
      <c r="AZU26" s="29"/>
      <c r="AZV26" s="29"/>
      <c r="AZW26" s="32"/>
      <c r="AZX26" s="29"/>
      <c r="AZY26" s="29"/>
      <c r="AZZ26" s="29"/>
      <c r="BAA26" s="28"/>
      <c r="BAB26" s="29"/>
      <c r="BAC26" s="28"/>
      <c r="BAD26" s="28"/>
      <c r="BAE26" s="31"/>
      <c r="BAF26" s="29"/>
      <c r="BAG26" s="29"/>
      <c r="BAH26" s="29"/>
      <c r="BAI26" s="29"/>
      <c r="BAJ26" s="32"/>
      <c r="BAK26" s="29"/>
      <c r="BAL26" s="29"/>
      <c r="BAM26" s="29"/>
      <c r="BAN26" s="28"/>
      <c r="BAO26" s="29"/>
      <c r="BAP26" s="28"/>
      <c r="BAQ26" s="28"/>
      <c r="BAR26" s="31"/>
      <c r="BAS26" s="29"/>
      <c r="BAT26" s="29"/>
      <c r="BAU26" s="29"/>
      <c r="BAV26" s="29"/>
      <c r="BAW26" s="32"/>
      <c r="BAX26" s="29"/>
      <c r="BAY26" s="29"/>
      <c r="BAZ26" s="29"/>
      <c r="BBA26" s="28"/>
      <c r="BBB26" s="29"/>
      <c r="BBC26" s="28"/>
      <c r="BBD26" s="28"/>
      <c r="BBE26" s="31"/>
      <c r="BBF26" s="29"/>
      <c r="BBG26" s="29"/>
      <c r="BBH26" s="29"/>
      <c r="BBI26" s="29"/>
      <c r="BBJ26" s="32"/>
      <c r="BBK26" s="29"/>
      <c r="BBL26" s="29"/>
      <c r="BBM26" s="29"/>
      <c r="BBN26" s="28"/>
      <c r="BBO26" s="29"/>
      <c r="BBP26" s="28"/>
      <c r="BBQ26" s="28"/>
      <c r="BBR26" s="31"/>
      <c r="BBS26" s="29"/>
      <c r="BBT26" s="29"/>
      <c r="BBU26" s="29"/>
      <c r="BBV26" s="29"/>
      <c r="BBW26" s="32"/>
      <c r="BBX26" s="29"/>
      <c r="BBY26" s="29"/>
      <c r="BBZ26" s="29"/>
      <c r="BCA26" s="28"/>
      <c r="BCB26" s="29"/>
      <c r="BCC26" s="28"/>
      <c r="BCD26" s="28"/>
      <c r="BCE26" s="31"/>
      <c r="BCF26" s="29"/>
      <c r="BCG26" s="29"/>
      <c r="BCH26" s="29"/>
      <c r="BCI26" s="29"/>
      <c r="BCJ26" s="32"/>
      <c r="BCK26" s="29"/>
      <c r="BCL26" s="29"/>
      <c r="BCM26" s="29"/>
      <c r="BCN26" s="28"/>
      <c r="BCO26" s="29"/>
      <c r="BCP26" s="28"/>
      <c r="BCQ26" s="28"/>
      <c r="BCR26" s="31"/>
      <c r="BCS26" s="29"/>
      <c r="BCT26" s="29"/>
      <c r="BCU26" s="29"/>
      <c r="BCV26" s="29"/>
      <c r="BCW26" s="32"/>
      <c r="BCX26" s="29"/>
      <c r="BCY26" s="29"/>
      <c r="BCZ26" s="29"/>
      <c r="BDA26" s="28"/>
      <c r="BDB26" s="29"/>
      <c r="BDC26" s="28"/>
      <c r="BDD26" s="28"/>
      <c r="BDE26" s="31"/>
      <c r="BDF26" s="29"/>
      <c r="BDG26" s="29"/>
      <c r="BDH26" s="29"/>
      <c r="BDI26" s="29"/>
      <c r="BDJ26" s="32"/>
      <c r="BDK26" s="29"/>
      <c r="BDL26" s="29"/>
      <c r="BDM26" s="29"/>
      <c r="BDN26" s="28"/>
      <c r="BDO26" s="29"/>
      <c r="BDP26" s="28"/>
      <c r="BDQ26" s="28"/>
      <c r="BDR26" s="31"/>
      <c r="BDS26" s="29"/>
      <c r="BDT26" s="29"/>
      <c r="BDU26" s="29"/>
      <c r="BDV26" s="29"/>
      <c r="BDW26" s="32"/>
      <c r="BDX26" s="29"/>
      <c r="BDY26" s="29"/>
      <c r="BDZ26" s="29"/>
      <c r="BEA26" s="28"/>
      <c r="BEB26" s="29"/>
      <c r="BEC26" s="28"/>
      <c r="BED26" s="28"/>
      <c r="BEE26" s="31"/>
      <c r="BEF26" s="29"/>
      <c r="BEG26" s="29"/>
      <c r="BEH26" s="29"/>
      <c r="BEI26" s="29"/>
      <c r="BEJ26" s="32"/>
      <c r="BEK26" s="29"/>
      <c r="BEL26" s="29"/>
      <c r="BEM26" s="29"/>
      <c r="BEN26" s="28"/>
      <c r="BEO26" s="29"/>
      <c r="BEP26" s="28"/>
      <c r="BEQ26" s="28"/>
      <c r="BER26" s="31"/>
      <c r="BES26" s="29"/>
      <c r="BET26" s="29"/>
      <c r="BEU26" s="29"/>
      <c r="BEV26" s="29"/>
      <c r="BEW26" s="32"/>
      <c r="BEX26" s="29"/>
      <c r="BEY26" s="29"/>
      <c r="BEZ26" s="29"/>
      <c r="BFA26" s="28"/>
      <c r="BFB26" s="29"/>
      <c r="BFC26" s="28"/>
      <c r="BFD26" s="28"/>
      <c r="BFE26" s="31"/>
      <c r="BFF26" s="29"/>
      <c r="BFG26" s="29"/>
      <c r="BFH26" s="29"/>
      <c r="BFI26" s="29"/>
      <c r="BFJ26" s="32"/>
      <c r="BFK26" s="29"/>
      <c r="BFL26" s="29"/>
      <c r="BFM26" s="29"/>
      <c r="BFN26" s="28"/>
      <c r="BFO26" s="29"/>
      <c r="BFP26" s="28"/>
      <c r="BFQ26" s="28"/>
      <c r="BFR26" s="31"/>
      <c r="BFS26" s="29"/>
      <c r="BFT26" s="29"/>
      <c r="BFU26" s="29"/>
      <c r="BFV26" s="29"/>
      <c r="BFW26" s="32"/>
      <c r="BFX26" s="29"/>
      <c r="BFY26" s="29"/>
      <c r="BFZ26" s="29"/>
      <c r="BGA26" s="28"/>
      <c r="BGB26" s="29"/>
      <c r="BGC26" s="28"/>
      <c r="BGD26" s="28"/>
      <c r="BGE26" s="31"/>
      <c r="BGF26" s="29"/>
      <c r="BGG26" s="29"/>
      <c r="BGH26" s="29"/>
      <c r="BGI26" s="29"/>
      <c r="BGJ26" s="32"/>
      <c r="BGK26" s="29"/>
      <c r="BGL26" s="29"/>
      <c r="BGM26" s="29"/>
      <c r="BGN26" s="28"/>
      <c r="BGO26" s="29"/>
      <c r="BGP26" s="28"/>
      <c r="BGQ26" s="28"/>
      <c r="BGR26" s="31"/>
      <c r="BGS26" s="29"/>
      <c r="BGT26" s="29"/>
      <c r="BGU26" s="29"/>
      <c r="BGV26" s="29"/>
      <c r="BGW26" s="32"/>
      <c r="BGX26" s="29"/>
      <c r="BGY26" s="29"/>
      <c r="BGZ26" s="29"/>
      <c r="BHA26" s="28"/>
      <c r="BHB26" s="29"/>
      <c r="BHC26" s="28"/>
      <c r="BHD26" s="28"/>
      <c r="BHE26" s="31"/>
      <c r="BHF26" s="29"/>
      <c r="BHG26" s="29"/>
      <c r="BHH26" s="29"/>
      <c r="BHI26" s="29"/>
      <c r="BHJ26" s="32"/>
      <c r="BHK26" s="29"/>
      <c r="BHL26" s="29"/>
      <c r="BHM26" s="29"/>
      <c r="BHN26" s="28"/>
      <c r="BHO26" s="29"/>
      <c r="BHP26" s="28"/>
      <c r="BHQ26" s="28"/>
      <c r="BHR26" s="31"/>
      <c r="BHS26" s="29"/>
      <c r="BHT26" s="29"/>
      <c r="BHU26" s="29"/>
      <c r="BHV26" s="29"/>
      <c r="BHW26" s="32"/>
      <c r="BHX26" s="29"/>
      <c r="BHY26" s="29"/>
      <c r="BHZ26" s="29"/>
      <c r="BIA26" s="28"/>
      <c r="BIB26" s="29"/>
      <c r="BIC26" s="28"/>
      <c r="BID26" s="28"/>
      <c r="BIE26" s="31"/>
      <c r="BIF26" s="29"/>
      <c r="BIG26" s="29"/>
      <c r="BIH26" s="29"/>
      <c r="BII26" s="29"/>
      <c r="BIJ26" s="32"/>
      <c r="BIK26" s="29"/>
      <c r="BIL26" s="29"/>
      <c r="BIM26" s="29"/>
      <c r="BIN26" s="28"/>
      <c r="BIO26" s="29"/>
      <c r="BIP26" s="28"/>
      <c r="BIQ26" s="28"/>
      <c r="BIR26" s="31"/>
      <c r="BIS26" s="29"/>
      <c r="BIT26" s="29"/>
      <c r="BIU26" s="29"/>
      <c r="BIV26" s="29"/>
      <c r="BIW26" s="32"/>
      <c r="BIX26" s="29"/>
      <c r="BIY26" s="29"/>
      <c r="BIZ26" s="29"/>
      <c r="BJA26" s="28"/>
      <c r="BJB26" s="29"/>
      <c r="BJC26" s="28"/>
      <c r="BJD26" s="28"/>
      <c r="BJE26" s="31"/>
      <c r="BJF26" s="29"/>
      <c r="BJG26" s="29"/>
      <c r="BJH26" s="29"/>
      <c r="BJI26" s="29"/>
      <c r="BJJ26" s="32"/>
      <c r="BJK26" s="29"/>
      <c r="BJL26" s="29"/>
      <c r="BJM26" s="29"/>
      <c r="BJN26" s="28"/>
      <c r="BJO26" s="29"/>
      <c r="BJP26" s="28"/>
      <c r="BJQ26" s="28"/>
      <c r="BJR26" s="31"/>
      <c r="BJS26" s="29"/>
      <c r="BJT26" s="29"/>
      <c r="BJU26" s="29"/>
      <c r="BJV26" s="29"/>
      <c r="BJW26" s="32"/>
      <c r="BJX26" s="29"/>
      <c r="BJY26" s="29"/>
      <c r="BJZ26" s="29"/>
      <c r="BKA26" s="28"/>
      <c r="BKB26" s="29"/>
      <c r="BKC26" s="28"/>
      <c r="BKD26" s="28"/>
      <c r="BKE26" s="31"/>
      <c r="BKF26" s="29"/>
      <c r="BKG26" s="29"/>
      <c r="BKH26" s="29"/>
      <c r="BKI26" s="29"/>
      <c r="BKJ26" s="32"/>
      <c r="BKK26" s="29"/>
      <c r="BKL26" s="29"/>
      <c r="BKM26" s="29"/>
      <c r="BKN26" s="28"/>
      <c r="BKO26" s="29"/>
      <c r="BKP26" s="28"/>
      <c r="BKQ26" s="28"/>
      <c r="BKR26" s="31"/>
      <c r="BKS26" s="29"/>
      <c r="BKT26" s="29"/>
      <c r="BKU26" s="29"/>
      <c r="BKV26" s="29"/>
      <c r="BKW26" s="32"/>
      <c r="BKX26" s="29"/>
      <c r="BKY26" s="29"/>
      <c r="BKZ26" s="29"/>
      <c r="BLA26" s="28"/>
      <c r="BLB26" s="29"/>
      <c r="BLC26" s="28"/>
      <c r="BLD26" s="28"/>
      <c r="BLE26" s="31"/>
      <c r="BLF26" s="29"/>
      <c r="BLG26" s="29"/>
      <c r="BLH26" s="29"/>
      <c r="BLI26" s="29"/>
      <c r="BLJ26" s="32"/>
      <c r="BLK26" s="29"/>
      <c r="BLL26" s="29"/>
      <c r="BLM26" s="29"/>
      <c r="BLN26" s="28"/>
      <c r="BLO26" s="29"/>
      <c r="BLP26" s="28"/>
      <c r="BLQ26" s="28"/>
      <c r="BLR26" s="31"/>
      <c r="BLS26" s="29"/>
      <c r="BLT26" s="29"/>
      <c r="BLU26" s="29"/>
      <c r="BLV26" s="29"/>
      <c r="BLW26" s="32"/>
      <c r="BLX26" s="29"/>
      <c r="BLY26" s="29"/>
      <c r="BLZ26" s="29"/>
      <c r="BMA26" s="28"/>
      <c r="BMB26" s="29"/>
      <c r="BMC26" s="28"/>
      <c r="BMD26" s="28"/>
      <c r="BME26" s="31"/>
      <c r="BMF26" s="29"/>
      <c r="BMG26" s="29"/>
      <c r="BMH26" s="29"/>
      <c r="BMI26" s="29"/>
      <c r="BMJ26" s="32"/>
      <c r="BMK26" s="29"/>
      <c r="BML26" s="29"/>
      <c r="BMM26" s="29"/>
      <c r="BMN26" s="28"/>
      <c r="BMO26" s="29"/>
      <c r="BMP26" s="28"/>
      <c r="BMQ26" s="28"/>
      <c r="BMR26" s="31"/>
      <c r="BMS26" s="29"/>
      <c r="BMT26" s="29"/>
      <c r="BMU26" s="29"/>
      <c r="BMV26" s="29"/>
      <c r="BMW26" s="32"/>
      <c r="BMX26" s="29"/>
      <c r="BMY26" s="29"/>
      <c r="BMZ26" s="29"/>
      <c r="BNA26" s="28"/>
      <c r="BNB26" s="29"/>
      <c r="BNC26" s="28"/>
      <c r="BND26" s="28"/>
      <c r="BNE26" s="31"/>
      <c r="BNF26" s="29"/>
      <c r="BNG26" s="29"/>
      <c r="BNH26" s="29"/>
      <c r="BNI26" s="29"/>
      <c r="BNJ26" s="32"/>
      <c r="BNK26" s="29"/>
      <c r="BNL26" s="29"/>
      <c r="BNM26" s="29"/>
      <c r="BNN26" s="28"/>
      <c r="BNO26" s="29"/>
      <c r="BNP26" s="28"/>
      <c r="BNQ26" s="28"/>
      <c r="BNR26" s="31"/>
      <c r="BNS26" s="29"/>
      <c r="BNT26" s="29"/>
      <c r="BNU26" s="29"/>
      <c r="BNV26" s="29"/>
      <c r="BNW26" s="32"/>
      <c r="BNX26" s="29"/>
      <c r="BNY26" s="29"/>
      <c r="BNZ26" s="29"/>
      <c r="BOA26" s="28"/>
      <c r="BOB26" s="29"/>
      <c r="BOC26" s="28"/>
      <c r="BOD26" s="28"/>
      <c r="BOE26" s="31"/>
      <c r="BOF26" s="29"/>
      <c r="BOG26" s="29"/>
      <c r="BOH26" s="29"/>
      <c r="BOI26" s="29"/>
      <c r="BOJ26" s="32"/>
      <c r="BOK26" s="29"/>
      <c r="BOL26" s="29"/>
      <c r="BOM26" s="29"/>
      <c r="BON26" s="28"/>
      <c r="BOO26" s="29"/>
      <c r="BOP26" s="28"/>
      <c r="BOQ26" s="28"/>
      <c r="BOR26" s="31"/>
      <c r="BOS26" s="29"/>
      <c r="BOT26" s="29"/>
      <c r="BOU26" s="29"/>
      <c r="BOV26" s="29"/>
      <c r="BOW26" s="32"/>
      <c r="BOX26" s="29"/>
      <c r="BOY26" s="29"/>
      <c r="BOZ26" s="29"/>
      <c r="BPA26" s="28"/>
      <c r="BPB26" s="29"/>
      <c r="BPC26" s="28"/>
      <c r="BPD26" s="28"/>
      <c r="BPE26" s="31"/>
      <c r="BPF26" s="29"/>
      <c r="BPG26" s="29"/>
      <c r="BPH26" s="29"/>
      <c r="BPI26" s="29"/>
      <c r="BPJ26" s="32"/>
      <c r="BPK26" s="29"/>
      <c r="BPL26" s="29"/>
      <c r="BPM26" s="29"/>
      <c r="BPN26" s="28"/>
      <c r="BPO26" s="29"/>
      <c r="BPP26" s="28"/>
      <c r="BPQ26" s="28"/>
      <c r="BPR26" s="31"/>
      <c r="BPS26" s="29"/>
      <c r="BPT26" s="29"/>
      <c r="BPU26" s="29"/>
      <c r="BPV26" s="29"/>
      <c r="BPW26" s="32"/>
      <c r="BPX26" s="29"/>
      <c r="BPY26" s="29"/>
      <c r="BPZ26" s="29"/>
      <c r="BQA26" s="28"/>
      <c r="BQB26" s="29"/>
      <c r="BQC26" s="28"/>
      <c r="BQD26" s="28"/>
      <c r="BQE26" s="31"/>
      <c r="BQF26" s="29"/>
      <c r="BQG26" s="29"/>
      <c r="BQH26" s="29"/>
      <c r="BQI26" s="29"/>
      <c r="BQJ26" s="32"/>
      <c r="BQK26" s="29"/>
      <c r="BQL26" s="29"/>
      <c r="BQM26" s="29"/>
      <c r="BQN26" s="28"/>
      <c r="BQO26" s="29"/>
      <c r="BQP26" s="28"/>
      <c r="BQQ26" s="28"/>
      <c r="BQR26" s="31"/>
      <c r="BQS26" s="29"/>
      <c r="BQT26" s="29"/>
      <c r="BQU26" s="29"/>
      <c r="BQV26" s="29"/>
      <c r="BQW26" s="32"/>
      <c r="BQX26" s="29"/>
      <c r="BQY26" s="29"/>
      <c r="BQZ26" s="29"/>
      <c r="BRA26" s="28"/>
      <c r="BRB26" s="29"/>
      <c r="BRC26" s="28"/>
      <c r="BRD26" s="28"/>
      <c r="BRE26" s="31"/>
      <c r="BRF26" s="29"/>
      <c r="BRG26" s="29"/>
      <c r="BRH26" s="29"/>
      <c r="BRI26" s="29"/>
      <c r="BRJ26" s="32"/>
      <c r="BRK26" s="29"/>
      <c r="BRL26" s="29"/>
      <c r="BRM26" s="29"/>
      <c r="BRN26" s="28"/>
      <c r="BRO26" s="29"/>
      <c r="BRP26" s="28"/>
      <c r="BRQ26" s="28"/>
      <c r="BRR26" s="31"/>
      <c r="BRS26" s="29"/>
      <c r="BRT26" s="29"/>
      <c r="BRU26" s="29"/>
      <c r="BRV26" s="29"/>
      <c r="BRW26" s="32"/>
      <c r="BRX26" s="29"/>
      <c r="BRY26" s="29"/>
      <c r="BRZ26" s="29"/>
      <c r="BSA26" s="28"/>
      <c r="BSB26" s="29"/>
      <c r="BSC26" s="28"/>
      <c r="BSD26" s="28"/>
      <c r="BSE26" s="31"/>
      <c r="BSF26" s="29"/>
      <c r="BSG26" s="29"/>
      <c r="BSH26" s="29"/>
      <c r="BSI26" s="29"/>
      <c r="BSJ26" s="32"/>
      <c r="BSK26" s="29"/>
      <c r="BSL26" s="29"/>
      <c r="BSM26" s="29"/>
      <c r="BSN26" s="28"/>
      <c r="BSO26" s="29"/>
      <c r="BSP26" s="28"/>
      <c r="BSQ26" s="28"/>
      <c r="BSR26" s="31"/>
      <c r="BSS26" s="29"/>
      <c r="BST26" s="29"/>
      <c r="BSU26" s="29"/>
      <c r="BSV26" s="29"/>
      <c r="BSW26" s="32"/>
      <c r="BSX26" s="29"/>
      <c r="BSY26" s="29"/>
      <c r="BSZ26" s="29"/>
      <c r="BTA26" s="28"/>
      <c r="BTB26" s="29"/>
      <c r="BTC26" s="28"/>
      <c r="BTD26" s="28"/>
      <c r="BTE26" s="31"/>
      <c r="BTF26" s="29"/>
      <c r="BTG26" s="29"/>
      <c r="BTH26" s="29"/>
      <c r="BTI26" s="29"/>
      <c r="BTJ26" s="32"/>
      <c r="BTK26" s="29"/>
      <c r="BTL26" s="29"/>
      <c r="BTM26" s="29"/>
      <c r="BTN26" s="28"/>
      <c r="BTO26" s="29"/>
      <c r="BTP26" s="28"/>
      <c r="BTQ26" s="28"/>
      <c r="BTR26" s="31"/>
      <c r="BTS26" s="29"/>
      <c r="BTT26" s="29"/>
      <c r="BTU26" s="29"/>
      <c r="BTV26" s="29"/>
      <c r="BTW26" s="32"/>
      <c r="BTX26" s="29"/>
      <c r="BTY26" s="29"/>
      <c r="BTZ26" s="29"/>
      <c r="BUA26" s="28"/>
      <c r="BUB26" s="29"/>
      <c r="BUC26" s="28"/>
      <c r="BUD26" s="28"/>
      <c r="BUE26" s="31"/>
      <c r="BUF26" s="29"/>
      <c r="BUG26" s="29"/>
      <c r="BUH26" s="29"/>
      <c r="BUI26" s="29"/>
      <c r="BUJ26" s="32"/>
      <c r="BUK26" s="29"/>
      <c r="BUL26" s="29"/>
      <c r="BUM26" s="29"/>
      <c r="BUN26" s="28"/>
      <c r="BUO26" s="29"/>
      <c r="BUP26" s="28"/>
      <c r="BUQ26" s="28"/>
      <c r="BUR26" s="31"/>
      <c r="BUS26" s="29"/>
      <c r="BUT26" s="29"/>
      <c r="BUU26" s="29"/>
      <c r="BUV26" s="29"/>
      <c r="BUW26" s="32"/>
      <c r="BUX26" s="29"/>
      <c r="BUY26" s="29"/>
      <c r="BUZ26" s="29"/>
      <c r="BVA26" s="28"/>
      <c r="BVB26" s="29"/>
      <c r="BVC26" s="28"/>
      <c r="BVD26" s="28"/>
      <c r="BVE26" s="31"/>
      <c r="BVF26" s="29"/>
      <c r="BVG26" s="29"/>
      <c r="BVH26" s="29"/>
      <c r="BVI26" s="29"/>
      <c r="BVJ26" s="32"/>
      <c r="BVK26" s="29"/>
      <c r="BVL26" s="29"/>
      <c r="BVM26" s="29"/>
      <c r="BVN26" s="28"/>
      <c r="BVO26" s="29"/>
      <c r="BVP26" s="28"/>
      <c r="BVQ26" s="28"/>
      <c r="BVR26" s="31"/>
      <c r="BVS26" s="29"/>
      <c r="BVT26" s="29"/>
      <c r="BVU26" s="29"/>
      <c r="BVV26" s="29"/>
      <c r="BVW26" s="32"/>
      <c r="BVX26" s="29"/>
      <c r="BVY26" s="29"/>
      <c r="BVZ26" s="29"/>
      <c r="BWA26" s="28"/>
      <c r="BWB26" s="29"/>
      <c r="BWC26" s="28"/>
      <c r="BWD26" s="28"/>
      <c r="BWE26" s="31"/>
      <c r="BWF26" s="29"/>
      <c r="BWG26" s="29"/>
      <c r="BWH26" s="29"/>
      <c r="BWI26" s="29"/>
      <c r="BWJ26" s="32"/>
      <c r="BWK26" s="29"/>
      <c r="BWL26" s="29"/>
      <c r="BWM26" s="29"/>
      <c r="BWN26" s="28"/>
      <c r="BWO26" s="29"/>
      <c r="BWP26" s="28"/>
      <c r="BWQ26" s="28"/>
      <c r="BWR26" s="31"/>
      <c r="BWS26" s="29"/>
      <c r="BWT26" s="29"/>
      <c r="BWU26" s="29"/>
      <c r="BWV26" s="29"/>
      <c r="BWW26" s="32"/>
      <c r="BWX26" s="29"/>
      <c r="BWY26" s="29"/>
      <c r="BWZ26" s="29"/>
      <c r="BXA26" s="28"/>
      <c r="BXB26" s="29"/>
      <c r="BXC26" s="28"/>
      <c r="BXD26" s="28"/>
      <c r="BXE26" s="31"/>
      <c r="BXF26" s="29"/>
      <c r="BXG26" s="29"/>
      <c r="BXH26" s="29"/>
      <c r="BXI26" s="29"/>
      <c r="BXJ26" s="32"/>
      <c r="BXK26" s="29"/>
      <c r="BXL26" s="29"/>
      <c r="BXM26" s="29"/>
      <c r="BXN26" s="28"/>
      <c r="BXO26" s="29"/>
      <c r="BXP26" s="28"/>
      <c r="BXQ26" s="28"/>
      <c r="BXR26" s="31"/>
      <c r="BXS26" s="29"/>
      <c r="BXT26" s="29"/>
      <c r="BXU26" s="29"/>
      <c r="BXV26" s="29"/>
      <c r="BXW26" s="32"/>
      <c r="BXX26" s="29"/>
      <c r="BXY26" s="29"/>
      <c r="BXZ26" s="29"/>
      <c r="BYA26" s="28"/>
      <c r="BYB26" s="29"/>
      <c r="BYC26" s="28"/>
      <c r="BYD26" s="28"/>
      <c r="BYE26" s="31"/>
      <c r="BYF26" s="29"/>
      <c r="BYG26" s="29"/>
      <c r="BYH26" s="29"/>
      <c r="BYI26" s="29"/>
      <c r="BYJ26" s="32"/>
      <c r="BYK26" s="29"/>
      <c r="BYL26" s="29"/>
      <c r="BYM26" s="29"/>
      <c r="BYN26" s="28"/>
      <c r="BYO26" s="29"/>
      <c r="BYP26" s="28"/>
      <c r="BYQ26" s="28"/>
      <c r="BYR26" s="31"/>
      <c r="BYS26" s="29"/>
      <c r="BYT26" s="29"/>
      <c r="BYU26" s="29"/>
      <c r="BYV26" s="29"/>
      <c r="BYW26" s="32"/>
      <c r="BYX26" s="29"/>
      <c r="BYY26" s="29"/>
      <c r="BYZ26" s="29"/>
      <c r="BZA26" s="28"/>
      <c r="BZB26" s="29"/>
      <c r="BZC26" s="28"/>
      <c r="BZD26" s="28"/>
      <c r="BZE26" s="31"/>
      <c r="BZF26" s="29"/>
      <c r="BZG26" s="29"/>
      <c r="BZH26" s="29"/>
      <c r="BZI26" s="29"/>
      <c r="BZJ26" s="32"/>
      <c r="BZK26" s="29"/>
      <c r="BZL26" s="29"/>
      <c r="BZM26" s="29"/>
      <c r="BZN26" s="28"/>
      <c r="BZO26" s="29"/>
      <c r="BZP26" s="28"/>
      <c r="BZQ26" s="28"/>
      <c r="BZR26" s="31"/>
      <c r="BZS26" s="29"/>
      <c r="BZT26" s="29"/>
      <c r="BZU26" s="29"/>
      <c r="BZV26" s="29"/>
      <c r="BZW26" s="32"/>
      <c r="BZX26" s="29"/>
      <c r="BZY26" s="29"/>
      <c r="BZZ26" s="29"/>
      <c r="CAA26" s="28"/>
      <c r="CAB26" s="29"/>
      <c r="CAC26" s="28"/>
      <c r="CAD26" s="28"/>
      <c r="CAE26" s="31"/>
      <c r="CAF26" s="29"/>
      <c r="CAG26" s="29"/>
      <c r="CAH26" s="29"/>
      <c r="CAI26" s="29"/>
      <c r="CAJ26" s="32"/>
      <c r="CAK26" s="29"/>
      <c r="CAL26" s="29"/>
      <c r="CAM26" s="29"/>
      <c r="CAN26" s="28"/>
      <c r="CAO26" s="29"/>
      <c r="CAP26" s="28"/>
      <c r="CAQ26" s="28"/>
      <c r="CAR26" s="31"/>
      <c r="CAS26" s="29"/>
      <c r="CAT26" s="29"/>
      <c r="CAU26" s="29"/>
      <c r="CAV26" s="29"/>
      <c r="CAW26" s="32"/>
      <c r="CAX26" s="29"/>
      <c r="CAY26" s="29"/>
      <c r="CAZ26" s="29"/>
      <c r="CBA26" s="28"/>
      <c r="CBB26" s="29"/>
      <c r="CBC26" s="28"/>
      <c r="CBD26" s="28"/>
      <c r="CBE26" s="31"/>
      <c r="CBF26" s="29"/>
      <c r="CBG26" s="29"/>
      <c r="CBH26" s="29"/>
      <c r="CBI26" s="29"/>
      <c r="CBJ26" s="32"/>
      <c r="CBK26" s="29"/>
      <c r="CBL26" s="29"/>
      <c r="CBM26" s="29"/>
      <c r="CBN26" s="28"/>
      <c r="CBO26" s="29"/>
      <c r="CBP26" s="28"/>
      <c r="CBQ26" s="28"/>
      <c r="CBR26" s="31"/>
      <c r="CBS26" s="29"/>
      <c r="CBT26" s="29"/>
      <c r="CBU26" s="29"/>
      <c r="CBV26" s="29"/>
      <c r="CBW26" s="32"/>
      <c r="CBX26" s="29"/>
      <c r="CBY26" s="29"/>
      <c r="CBZ26" s="29"/>
      <c r="CCA26" s="28"/>
      <c r="CCB26" s="29"/>
      <c r="CCC26" s="28"/>
      <c r="CCD26" s="28"/>
      <c r="CCE26" s="31"/>
      <c r="CCF26" s="29"/>
      <c r="CCG26" s="29"/>
      <c r="CCH26" s="29"/>
      <c r="CCI26" s="29"/>
      <c r="CCJ26" s="32"/>
      <c r="CCK26" s="29"/>
      <c r="CCL26" s="29"/>
      <c r="CCM26" s="29"/>
      <c r="CCN26" s="28"/>
      <c r="CCO26" s="29"/>
      <c r="CCP26" s="28"/>
      <c r="CCQ26" s="28"/>
      <c r="CCR26" s="31"/>
      <c r="CCS26" s="29"/>
      <c r="CCT26" s="29"/>
      <c r="CCU26" s="29"/>
      <c r="CCV26" s="29"/>
      <c r="CCW26" s="32"/>
      <c r="CCX26" s="29"/>
      <c r="CCY26" s="29"/>
      <c r="CCZ26" s="29"/>
      <c r="CDA26" s="28"/>
      <c r="CDB26" s="29"/>
      <c r="CDC26" s="28"/>
      <c r="CDD26" s="28"/>
      <c r="CDE26" s="31"/>
      <c r="CDF26" s="29"/>
      <c r="CDG26" s="29"/>
      <c r="CDH26" s="29"/>
      <c r="CDI26" s="29"/>
      <c r="CDJ26" s="32"/>
      <c r="CDK26" s="29"/>
      <c r="CDL26" s="29"/>
      <c r="CDM26" s="29"/>
      <c r="CDN26" s="28"/>
      <c r="CDO26" s="29"/>
      <c r="CDP26" s="28"/>
      <c r="CDQ26" s="28"/>
      <c r="CDR26" s="31"/>
      <c r="CDS26" s="29"/>
      <c r="CDT26" s="29"/>
      <c r="CDU26" s="29"/>
      <c r="CDV26" s="29"/>
      <c r="CDW26" s="32"/>
      <c r="CDX26" s="29"/>
      <c r="CDY26" s="29"/>
      <c r="CDZ26" s="29"/>
      <c r="CEA26" s="28"/>
      <c r="CEB26" s="29"/>
      <c r="CEC26" s="28"/>
      <c r="CED26" s="28"/>
      <c r="CEE26" s="31"/>
      <c r="CEF26" s="29"/>
      <c r="CEG26" s="29"/>
      <c r="CEH26" s="29"/>
      <c r="CEI26" s="29"/>
      <c r="CEJ26" s="32"/>
      <c r="CEK26" s="29"/>
      <c r="CEL26" s="29"/>
      <c r="CEM26" s="29"/>
      <c r="CEN26" s="28"/>
      <c r="CEO26" s="29"/>
      <c r="CEP26" s="28"/>
      <c r="CEQ26" s="28"/>
      <c r="CER26" s="31"/>
      <c r="CES26" s="29"/>
      <c r="CET26" s="29"/>
      <c r="CEU26" s="29"/>
      <c r="CEV26" s="29"/>
      <c r="CEW26" s="32"/>
      <c r="CEX26" s="29"/>
      <c r="CEY26" s="29"/>
      <c r="CEZ26" s="29"/>
      <c r="CFA26" s="28"/>
      <c r="CFB26" s="29"/>
      <c r="CFC26" s="28"/>
      <c r="CFD26" s="28"/>
      <c r="CFE26" s="31"/>
      <c r="CFF26" s="29"/>
      <c r="CFG26" s="29"/>
      <c r="CFH26" s="29"/>
      <c r="CFI26" s="29"/>
      <c r="CFJ26" s="32"/>
      <c r="CFK26" s="29"/>
      <c r="CFL26" s="29"/>
      <c r="CFM26" s="29"/>
      <c r="CFN26" s="28"/>
      <c r="CFO26" s="29"/>
      <c r="CFP26" s="28"/>
      <c r="CFQ26" s="28"/>
      <c r="CFR26" s="31"/>
      <c r="CFS26" s="29"/>
      <c r="CFT26" s="29"/>
      <c r="CFU26" s="29"/>
      <c r="CFV26" s="29"/>
      <c r="CFW26" s="32"/>
      <c r="CFX26" s="29"/>
      <c r="CFY26" s="29"/>
      <c r="CFZ26" s="29"/>
      <c r="CGA26" s="28"/>
      <c r="CGB26" s="29"/>
      <c r="CGC26" s="28"/>
      <c r="CGD26" s="28"/>
      <c r="CGE26" s="31"/>
      <c r="CGF26" s="29"/>
      <c r="CGG26" s="29"/>
      <c r="CGH26" s="29"/>
      <c r="CGI26" s="29"/>
      <c r="CGJ26" s="32"/>
      <c r="CGK26" s="29"/>
      <c r="CGL26" s="29"/>
      <c r="CGM26" s="29"/>
      <c r="CGN26" s="28"/>
      <c r="CGO26" s="29"/>
      <c r="CGP26" s="28"/>
      <c r="CGQ26" s="28"/>
      <c r="CGR26" s="31"/>
      <c r="CGS26" s="29"/>
      <c r="CGT26" s="29"/>
      <c r="CGU26" s="29"/>
      <c r="CGV26" s="29"/>
      <c r="CGW26" s="32"/>
      <c r="CGX26" s="29"/>
      <c r="CGY26" s="29"/>
      <c r="CGZ26" s="29"/>
      <c r="CHA26" s="28"/>
      <c r="CHB26" s="29"/>
      <c r="CHC26" s="28"/>
      <c r="CHD26" s="28"/>
      <c r="CHE26" s="31"/>
      <c r="CHF26" s="29"/>
      <c r="CHG26" s="29"/>
      <c r="CHH26" s="29"/>
      <c r="CHI26" s="29"/>
      <c r="CHJ26" s="32"/>
      <c r="CHK26" s="29"/>
      <c r="CHL26" s="29"/>
      <c r="CHM26" s="29"/>
      <c r="CHN26" s="28"/>
      <c r="CHO26" s="29"/>
      <c r="CHP26" s="28"/>
      <c r="CHQ26" s="28"/>
      <c r="CHR26" s="31"/>
      <c r="CHS26" s="29"/>
      <c r="CHT26" s="29"/>
      <c r="CHU26" s="29"/>
      <c r="CHV26" s="29"/>
      <c r="CHW26" s="32"/>
      <c r="CHX26" s="29"/>
      <c r="CHY26" s="29"/>
      <c r="CHZ26" s="29"/>
      <c r="CIA26" s="28"/>
      <c r="CIB26" s="29"/>
      <c r="CIC26" s="28"/>
      <c r="CID26" s="28"/>
      <c r="CIE26" s="31"/>
      <c r="CIF26" s="29"/>
      <c r="CIG26" s="29"/>
      <c r="CIH26" s="29"/>
      <c r="CII26" s="29"/>
      <c r="CIJ26" s="32"/>
      <c r="CIK26" s="29"/>
      <c r="CIL26" s="29"/>
      <c r="CIM26" s="29"/>
      <c r="CIN26" s="28"/>
      <c r="CIO26" s="29"/>
      <c r="CIP26" s="28"/>
      <c r="CIQ26" s="28"/>
      <c r="CIR26" s="31"/>
      <c r="CIS26" s="29"/>
      <c r="CIT26" s="29"/>
      <c r="CIU26" s="29"/>
      <c r="CIV26" s="29"/>
      <c r="CIW26" s="32"/>
      <c r="CIX26" s="29"/>
      <c r="CIY26" s="29"/>
      <c r="CIZ26" s="29"/>
      <c r="CJA26" s="28"/>
      <c r="CJB26" s="29"/>
      <c r="CJC26" s="28"/>
      <c r="CJD26" s="28"/>
      <c r="CJE26" s="31"/>
      <c r="CJF26" s="29"/>
      <c r="CJG26" s="29"/>
      <c r="CJH26" s="29"/>
      <c r="CJI26" s="29"/>
      <c r="CJJ26" s="32"/>
      <c r="CJK26" s="29"/>
      <c r="CJL26" s="29"/>
      <c r="CJM26" s="29"/>
      <c r="CJN26" s="28"/>
      <c r="CJO26" s="29"/>
      <c r="CJP26" s="28"/>
      <c r="CJQ26" s="28"/>
      <c r="CJR26" s="31"/>
      <c r="CJS26" s="29"/>
      <c r="CJT26" s="29"/>
      <c r="CJU26" s="29"/>
      <c r="CJV26" s="29"/>
      <c r="CJW26" s="32"/>
      <c r="CJX26" s="29"/>
      <c r="CJY26" s="29"/>
      <c r="CJZ26" s="29"/>
      <c r="CKA26" s="28"/>
      <c r="CKB26" s="29"/>
      <c r="CKC26" s="28"/>
      <c r="CKD26" s="28"/>
      <c r="CKE26" s="31"/>
      <c r="CKF26" s="29"/>
      <c r="CKG26" s="29"/>
      <c r="CKH26" s="29"/>
      <c r="CKI26" s="29"/>
      <c r="CKJ26" s="32"/>
      <c r="CKK26" s="29"/>
      <c r="CKL26" s="29"/>
      <c r="CKM26" s="29"/>
      <c r="CKN26" s="28"/>
      <c r="CKO26" s="29"/>
      <c r="CKP26" s="28"/>
      <c r="CKQ26" s="28"/>
      <c r="CKR26" s="31"/>
      <c r="CKS26" s="29"/>
      <c r="CKT26" s="29"/>
      <c r="CKU26" s="29"/>
      <c r="CKV26" s="29"/>
      <c r="CKW26" s="32"/>
      <c r="CKX26" s="29"/>
      <c r="CKY26" s="29"/>
      <c r="CKZ26" s="29"/>
      <c r="CLA26" s="28"/>
      <c r="CLB26" s="29"/>
      <c r="CLC26" s="28"/>
      <c r="CLD26" s="28"/>
      <c r="CLE26" s="31"/>
      <c r="CLF26" s="29"/>
      <c r="CLG26" s="29"/>
      <c r="CLH26" s="29"/>
      <c r="CLI26" s="29"/>
      <c r="CLJ26" s="32"/>
      <c r="CLK26" s="29"/>
      <c r="CLL26" s="29"/>
      <c r="CLM26" s="29"/>
      <c r="CLN26" s="28"/>
      <c r="CLO26" s="29"/>
      <c r="CLP26" s="28"/>
      <c r="CLQ26" s="28"/>
      <c r="CLR26" s="31"/>
      <c r="CLS26" s="29"/>
      <c r="CLT26" s="29"/>
      <c r="CLU26" s="29"/>
      <c r="CLV26" s="29"/>
      <c r="CLW26" s="32"/>
      <c r="CLX26" s="29"/>
      <c r="CLY26" s="29"/>
      <c r="CLZ26" s="29"/>
      <c r="CMA26" s="28"/>
      <c r="CMB26" s="29"/>
      <c r="CMC26" s="28"/>
      <c r="CMD26" s="28"/>
      <c r="CME26" s="31"/>
      <c r="CMF26" s="29"/>
      <c r="CMG26" s="29"/>
      <c r="CMH26" s="29"/>
      <c r="CMI26" s="29"/>
      <c r="CMJ26" s="32"/>
      <c r="CMK26" s="29"/>
      <c r="CML26" s="29"/>
      <c r="CMM26" s="29"/>
      <c r="CMN26" s="28"/>
      <c r="CMO26" s="29"/>
      <c r="CMP26" s="28"/>
      <c r="CMQ26" s="28"/>
      <c r="CMR26" s="31"/>
      <c r="CMS26" s="29"/>
      <c r="CMT26" s="29"/>
      <c r="CMU26" s="29"/>
      <c r="CMV26" s="29"/>
      <c r="CMW26" s="32"/>
      <c r="CMX26" s="29"/>
      <c r="CMY26" s="29"/>
      <c r="CMZ26" s="29"/>
      <c r="CNA26" s="28"/>
      <c r="CNB26" s="29"/>
      <c r="CNC26" s="28"/>
      <c r="CND26" s="28"/>
      <c r="CNE26" s="31"/>
      <c r="CNF26" s="29"/>
      <c r="CNG26" s="29"/>
      <c r="CNH26" s="29"/>
      <c r="CNI26" s="29"/>
      <c r="CNJ26" s="32"/>
      <c r="CNK26" s="29"/>
      <c r="CNL26" s="29"/>
      <c r="CNM26" s="29"/>
      <c r="CNN26" s="28"/>
      <c r="CNO26" s="29"/>
      <c r="CNP26" s="28"/>
      <c r="CNQ26" s="28"/>
      <c r="CNR26" s="31"/>
      <c r="CNS26" s="29"/>
      <c r="CNT26" s="29"/>
      <c r="CNU26" s="29"/>
      <c r="CNV26" s="29"/>
      <c r="CNW26" s="32"/>
      <c r="CNX26" s="29"/>
      <c r="CNY26" s="29"/>
      <c r="CNZ26" s="29"/>
      <c r="COA26" s="28"/>
      <c r="COB26" s="29"/>
      <c r="COC26" s="28"/>
      <c r="COD26" s="28"/>
      <c r="COE26" s="31"/>
      <c r="COF26" s="29"/>
      <c r="COG26" s="29"/>
      <c r="COH26" s="29"/>
      <c r="COI26" s="29"/>
      <c r="COJ26" s="32"/>
      <c r="COK26" s="29"/>
      <c r="COL26" s="29"/>
      <c r="COM26" s="29"/>
      <c r="CON26" s="28"/>
      <c r="COO26" s="29"/>
      <c r="COP26" s="28"/>
      <c r="COQ26" s="28"/>
      <c r="COR26" s="31"/>
      <c r="COS26" s="29"/>
      <c r="COT26" s="29"/>
      <c r="COU26" s="29"/>
      <c r="COV26" s="29"/>
      <c r="COW26" s="32"/>
      <c r="COX26" s="29"/>
      <c r="COY26" s="29"/>
      <c r="COZ26" s="29"/>
      <c r="CPA26" s="28"/>
      <c r="CPB26" s="29"/>
      <c r="CPC26" s="28"/>
      <c r="CPD26" s="28"/>
      <c r="CPE26" s="31"/>
      <c r="CPF26" s="29"/>
      <c r="CPG26" s="29"/>
      <c r="CPH26" s="29"/>
      <c r="CPI26" s="29"/>
      <c r="CPJ26" s="32"/>
      <c r="CPK26" s="29"/>
      <c r="CPL26" s="29"/>
      <c r="CPM26" s="29"/>
      <c r="CPN26" s="28"/>
      <c r="CPO26" s="29"/>
      <c r="CPP26" s="28"/>
      <c r="CPQ26" s="28"/>
      <c r="CPR26" s="31"/>
      <c r="CPS26" s="29"/>
      <c r="CPT26" s="29"/>
      <c r="CPU26" s="29"/>
      <c r="CPV26" s="29"/>
      <c r="CPW26" s="32"/>
      <c r="CPX26" s="29"/>
      <c r="CPY26" s="29"/>
      <c r="CPZ26" s="29"/>
      <c r="CQA26" s="28"/>
      <c r="CQB26" s="29"/>
      <c r="CQC26" s="28"/>
      <c r="CQD26" s="28"/>
      <c r="CQE26" s="31"/>
      <c r="CQF26" s="29"/>
      <c r="CQG26" s="29"/>
      <c r="CQH26" s="29"/>
      <c r="CQI26" s="29"/>
      <c r="CQJ26" s="32"/>
      <c r="CQK26" s="29"/>
      <c r="CQL26" s="29"/>
      <c r="CQM26" s="29"/>
      <c r="CQN26" s="28"/>
      <c r="CQO26" s="29"/>
      <c r="CQP26" s="28"/>
      <c r="CQQ26" s="28"/>
      <c r="CQR26" s="31"/>
      <c r="CQS26" s="29"/>
      <c r="CQT26" s="29"/>
      <c r="CQU26" s="29"/>
      <c r="CQV26" s="29"/>
      <c r="CQW26" s="32"/>
      <c r="CQX26" s="29"/>
      <c r="CQY26" s="29"/>
      <c r="CQZ26" s="29"/>
      <c r="CRA26" s="28"/>
      <c r="CRB26" s="29"/>
      <c r="CRC26" s="28"/>
      <c r="CRD26" s="28"/>
      <c r="CRE26" s="31"/>
      <c r="CRF26" s="29"/>
      <c r="CRG26" s="29"/>
      <c r="CRH26" s="29"/>
      <c r="CRI26" s="29"/>
      <c r="CRJ26" s="32"/>
      <c r="CRK26" s="29"/>
      <c r="CRL26" s="29"/>
      <c r="CRM26" s="29"/>
      <c r="CRN26" s="28"/>
      <c r="CRO26" s="29"/>
      <c r="CRP26" s="28"/>
      <c r="CRQ26" s="28"/>
      <c r="CRR26" s="31"/>
      <c r="CRS26" s="29"/>
      <c r="CRT26" s="29"/>
      <c r="CRU26" s="29"/>
      <c r="CRV26" s="29"/>
      <c r="CRW26" s="32"/>
      <c r="CRX26" s="29"/>
      <c r="CRY26" s="29"/>
      <c r="CRZ26" s="29"/>
      <c r="CSA26" s="28"/>
      <c r="CSB26" s="29"/>
      <c r="CSC26" s="28"/>
      <c r="CSD26" s="28"/>
      <c r="CSE26" s="31"/>
      <c r="CSF26" s="29"/>
      <c r="CSG26" s="29"/>
      <c r="CSH26" s="29"/>
      <c r="CSI26" s="29"/>
      <c r="CSJ26" s="32"/>
      <c r="CSK26" s="29"/>
      <c r="CSL26" s="29"/>
      <c r="CSM26" s="29"/>
      <c r="CSN26" s="28"/>
      <c r="CSO26" s="29"/>
      <c r="CSP26" s="28"/>
      <c r="CSQ26" s="28"/>
      <c r="CSR26" s="31"/>
      <c r="CSS26" s="29"/>
      <c r="CST26" s="29"/>
      <c r="CSU26" s="29"/>
      <c r="CSV26" s="29"/>
      <c r="CSW26" s="32"/>
      <c r="CSX26" s="29"/>
      <c r="CSY26" s="29"/>
      <c r="CSZ26" s="29"/>
      <c r="CTA26" s="28"/>
      <c r="CTB26" s="29"/>
      <c r="CTC26" s="28"/>
      <c r="CTD26" s="28"/>
      <c r="CTE26" s="31"/>
      <c r="CTF26" s="29"/>
      <c r="CTG26" s="29"/>
      <c r="CTH26" s="29"/>
      <c r="CTI26" s="29"/>
      <c r="CTJ26" s="32"/>
      <c r="CTK26" s="29"/>
      <c r="CTL26" s="29"/>
      <c r="CTM26" s="29"/>
      <c r="CTN26" s="28"/>
      <c r="CTO26" s="29"/>
      <c r="CTP26" s="28"/>
      <c r="CTQ26" s="28"/>
      <c r="CTR26" s="31"/>
      <c r="CTS26" s="29"/>
      <c r="CTT26" s="29"/>
      <c r="CTU26" s="29"/>
      <c r="CTV26" s="29"/>
      <c r="CTW26" s="32"/>
      <c r="CTX26" s="29"/>
      <c r="CTY26" s="29"/>
      <c r="CTZ26" s="29"/>
      <c r="CUA26" s="28"/>
      <c r="CUB26" s="29"/>
      <c r="CUC26" s="28"/>
      <c r="CUD26" s="28"/>
      <c r="CUE26" s="31"/>
      <c r="CUF26" s="29"/>
      <c r="CUG26" s="29"/>
      <c r="CUH26" s="29"/>
      <c r="CUI26" s="29"/>
      <c r="CUJ26" s="32"/>
      <c r="CUK26" s="29"/>
      <c r="CUL26" s="29"/>
      <c r="CUM26" s="29"/>
      <c r="CUN26" s="28"/>
      <c r="CUO26" s="29"/>
      <c r="CUP26" s="28"/>
      <c r="CUQ26" s="28"/>
      <c r="CUR26" s="31"/>
      <c r="CUS26" s="29"/>
      <c r="CUT26" s="29"/>
      <c r="CUU26" s="29"/>
      <c r="CUV26" s="29"/>
      <c r="CUW26" s="32"/>
      <c r="CUX26" s="29"/>
      <c r="CUY26" s="29"/>
      <c r="CUZ26" s="29"/>
      <c r="CVA26" s="28"/>
      <c r="CVB26" s="29"/>
      <c r="CVC26" s="28"/>
      <c r="CVD26" s="28"/>
      <c r="CVE26" s="31"/>
      <c r="CVF26" s="29"/>
      <c r="CVG26" s="29"/>
      <c r="CVH26" s="29"/>
      <c r="CVI26" s="29"/>
      <c r="CVJ26" s="32"/>
      <c r="CVK26" s="29"/>
      <c r="CVL26" s="29"/>
      <c r="CVM26" s="29"/>
      <c r="CVN26" s="28"/>
      <c r="CVO26" s="29"/>
      <c r="CVP26" s="28"/>
      <c r="CVQ26" s="28"/>
      <c r="CVR26" s="31"/>
      <c r="CVS26" s="29"/>
      <c r="CVT26" s="29"/>
      <c r="CVU26" s="29"/>
      <c r="CVV26" s="29"/>
      <c r="CVW26" s="32"/>
      <c r="CVX26" s="29"/>
      <c r="CVY26" s="29"/>
      <c r="CVZ26" s="29"/>
      <c r="CWA26" s="28"/>
      <c r="CWB26" s="29"/>
      <c r="CWC26" s="28"/>
      <c r="CWD26" s="28"/>
      <c r="CWE26" s="31"/>
      <c r="CWF26" s="29"/>
      <c r="CWG26" s="29"/>
      <c r="CWH26" s="29"/>
      <c r="CWI26" s="29"/>
      <c r="CWJ26" s="32"/>
      <c r="CWK26" s="29"/>
      <c r="CWL26" s="29"/>
      <c r="CWM26" s="29"/>
      <c r="CWN26" s="28"/>
      <c r="CWO26" s="29"/>
      <c r="CWP26" s="28"/>
      <c r="CWQ26" s="28"/>
      <c r="CWR26" s="31"/>
      <c r="CWS26" s="29"/>
      <c r="CWT26" s="29"/>
      <c r="CWU26" s="29"/>
      <c r="CWV26" s="29"/>
      <c r="CWW26" s="32"/>
      <c r="CWX26" s="29"/>
      <c r="CWY26" s="29"/>
      <c r="CWZ26" s="29"/>
      <c r="CXA26" s="28"/>
      <c r="CXB26" s="29"/>
      <c r="CXC26" s="28"/>
      <c r="CXD26" s="28"/>
      <c r="CXE26" s="31"/>
      <c r="CXF26" s="29"/>
      <c r="CXG26" s="29"/>
      <c r="CXH26" s="29"/>
      <c r="CXI26" s="29"/>
      <c r="CXJ26" s="32"/>
      <c r="CXK26" s="29"/>
      <c r="CXL26" s="29"/>
      <c r="CXM26" s="29"/>
      <c r="CXN26" s="28"/>
      <c r="CXO26" s="29"/>
      <c r="CXP26" s="28"/>
      <c r="CXQ26" s="28"/>
      <c r="CXR26" s="31"/>
      <c r="CXS26" s="29"/>
      <c r="CXT26" s="29"/>
      <c r="CXU26" s="29"/>
      <c r="CXV26" s="29"/>
      <c r="CXW26" s="32"/>
      <c r="CXX26" s="29"/>
      <c r="CXY26" s="29"/>
      <c r="CXZ26" s="29"/>
      <c r="CYA26" s="28"/>
      <c r="CYB26" s="29"/>
      <c r="CYC26" s="28"/>
      <c r="CYD26" s="28"/>
      <c r="CYE26" s="31"/>
      <c r="CYF26" s="29"/>
      <c r="CYG26" s="29"/>
      <c r="CYH26" s="29"/>
      <c r="CYI26" s="29"/>
      <c r="CYJ26" s="32"/>
      <c r="CYK26" s="29"/>
      <c r="CYL26" s="29"/>
      <c r="CYM26" s="29"/>
      <c r="CYN26" s="28"/>
      <c r="CYO26" s="29"/>
      <c r="CYP26" s="28"/>
      <c r="CYQ26" s="28"/>
      <c r="CYR26" s="31"/>
      <c r="CYS26" s="29"/>
      <c r="CYT26" s="29"/>
      <c r="CYU26" s="29"/>
      <c r="CYV26" s="29"/>
      <c r="CYW26" s="32"/>
      <c r="CYX26" s="29"/>
      <c r="CYY26" s="29"/>
      <c r="CYZ26" s="29"/>
      <c r="CZA26" s="28"/>
      <c r="CZB26" s="29"/>
      <c r="CZC26" s="28"/>
      <c r="CZD26" s="28"/>
      <c r="CZE26" s="31"/>
      <c r="CZF26" s="29"/>
      <c r="CZG26" s="29"/>
      <c r="CZH26" s="29"/>
      <c r="CZI26" s="29"/>
      <c r="CZJ26" s="32"/>
      <c r="CZK26" s="29"/>
      <c r="CZL26" s="29"/>
      <c r="CZM26" s="29"/>
      <c r="CZN26" s="28"/>
      <c r="CZO26" s="29"/>
      <c r="CZP26" s="28"/>
      <c r="CZQ26" s="28"/>
      <c r="CZR26" s="31"/>
      <c r="CZS26" s="29"/>
      <c r="CZT26" s="29"/>
      <c r="CZU26" s="29"/>
      <c r="CZV26" s="29"/>
      <c r="CZW26" s="32"/>
      <c r="CZX26" s="29"/>
      <c r="CZY26" s="29"/>
      <c r="CZZ26" s="29"/>
      <c r="DAA26" s="28"/>
      <c r="DAB26" s="29"/>
      <c r="DAC26" s="28"/>
      <c r="DAD26" s="28"/>
      <c r="DAE26" s="31"/>
      <c r="DAF26" s="29"/>
      <c r="DAG26" s="29"/>
      <c r="DAH26" s="29"/>
      <c r="DAI26" s="29"/>
      <c r="DAJ26" s="32"/>
      <c r="DAK26" s="29"/>
      <c r="DAL26" s="29"/>
      <c r="DAM26" s="29"/>
      <c r="DAN26" s="28"/>
      <c r="DAO26" s="29"/>
      <c r="DAP26" s="28"/>
      <c r="DAQ26" s="28"/>
      <c r="DAR26" s="31"/>
      <c r="DAS26" s="29"/>
      <c r="DAT26" s="29"/>
      <c r="DAU26" s="29"/>
      <c r="DAV26" s="29"/>
      <c r="DAW26" s="32"/>
      <c r="DAX26" s="29"/>
      <c r="DAY26" s="29"/>
      <c r="DAZ26" s="29"/>
      <c r="DBA26" s="28"/>
      <c r="DBB26" s="29"/>
      <c r="DBC26" s="28"/>
      <c r="DBD26" s="28"/>
      <c r="DBE26" s="31"/>
      <c r="DBF26" s="29"/>
      <c r="DBG26" s="29"/>
      <c r="DBH26" s="29"/>
      <c r="DBI26" s="29"/>
      <c r="DBJ26" s="32"/>
      <c r="DBK26" s="29"/>
      <c r="DBL26" s="29"/>
      <c r="DBM26" s="29"/>
      <c r="DBN26" s="28"/>
      <c r="DBO26" s="29"/>
      <c r="DBP26" s="28"/>
      <c r="DBQ26" s="28"/>
      <c r="DBR26" s="31"/>
      <c r="DBS26" s="29"/>
      <c r="DBT26" s="29"/>
      <c r="DBU26" s="29"/>
      <c r="DBV26" s="29"/>
      <c r="DBW26" s="32"/>
      <c r="DBX26" s="29"/>
      <c r="DBY26" s="29"/>
      <c r="DBZ26" s="29"/>
      <c r="DCA26" s="28"/>
      <c r="DCB26" s="29"/>
      <c r="DCC26" s="28"/>
      <c r="DCD26" s="28"/>
      <c r="DCE26" s="31"/>
      <c r="DCF26" s="29"/>
      <c r="DCG26" s="29"/>
      <c r="DCH26" s="29"/>
      <c r="DCI26" s="29"/>
      <c r="DCJ26" s="32"/>
      <c r="DCK26" s="29"/>
      <c r="DCL26" s="29"/>
      <c r="DCM26" s="29"/>
      <c r="DCN26" s="28"/>
      <c r="DCO26" s="29"/>
      <c r="DCP26" s="28"/>
      <c r="DCQ26" s="28"/>
      <c r="DCR26" s="31"/>
      <c r="DCS26" s="29"/>
      <c r="DCT26" s="29"/>
      <c r="DCU26" s="29"/>
      <c r="DCV26" s="29"/>
      <c r="DCW26" s="32"/>
      <c r="DCX26" s="29"/>
      <c r="DCY26" s="29"/>
      <c r="DCZ26" s="29"/>
      <c r="DDA26" s="28"/>
      <c r="DDB26" s="29"/>
      <c r="DDC26" s="28"/>
      <c r="DDD26" s="28"/>
      <c r="DDE26" s="31"/>
      <c r="DDF26" s="29"/>
      <c r="DDG26" s="29"/>
      <c r="DDH26" s="29"/>
      <c r="DDI26" s="29"/>
      <c r="DDJ26" s="32"/>
      <c r="DDK26" s="29"/>
      <c r="DDL26" s="29"/>
      <c r="DDM26" s="29"/>
      <c r="DDN26" s="28"/>
      <c r="DDO26" s="29"/>
      <c r="DDP26" s="28"/>
      <c r="DDQ26" s="28"/>
      <c r="DDR26" s="31"/>
      <c r="DDS26" s="29"/>
      <c r="DDT26" s="29"/>
      <c r="DDU26" s="29"/>
      <c r="DDV26" s="29"/>
      <c r="DDW26" s="32"/>
      <c r="DDX26" s="29"/>
      <c r="DDY26" s="29"/>
      <c r="DDZ26" s="29"/>
      <c r="DEA26" s="28"/>
      <c r="DEB26" s="29"/>
      <c r="DEC26" s="28"/>
      <c r="DED26" s="28"/>
      <c r="DEE26" s="31"/>
      <c r="DEF26" s="29"/>
      <c r="DEG26" s="29"/>
      <c r="DEH26" s="29"/>
      <c r="DEI26" s="29"/>
      <c r="DEJ26" s="32"/>
      <c r="DEK26" s="29"/>
      <c r="DEL26" s="29"/>
      <c r="DEM26" s="29"/>
      <c r="DEN26" s="28"/>
      <c r="DEO26" s="29"/>
      <c r="DEP26" s="28"/>
      <c r="DEQ26" s="28"/>
      <c r="DER26" s="31"/>
      <c r="DES26" s="29"/>
      <c r="DET26" s="29"/>
      <c r="DEU26" s="29"/>
      <c r="DEV26" s="29"/>
      <c r="DEW26" s="32"/>
      <c r="DEX26" s="29"/>
      <c r="DEY26" s="29"/>
      <c r="DEZ26" s="29"/>
      <c r="DFA26" s="28"/>
      <c r="DFB26" s="29"/>
      <c r="DFC26" s="28"/>
      <c r="DFD26" s="28"/>
      <c r="DFE26" s="31"/>
      <c r="DFF26" s="29"/>
      <c r="DFG26" s="29"/>
      <c r="DFH26" s="29"/>
      <c r="DFI26" s="29"/>
      <c r="DFJ26" s="32"/>
      <c r="DFK26" s="29"/>
      <c r="DFL26" s="29"/>
      <c r="DFM26" s="29"/>
      <c r="DFN26" s="28"/>
      <c r="DFO26" s="29"/>
      <c r="DFP26" s="28"/>
      <c r="DFQ26" s="28"/>
      <c r="DFR26" s="31"/>
      <c r="DFS26" s="29"/>
      <c r="DFT26" s="29"/>
      <c r="DFU26" s="29"/>
      <c r="DFV26" s="29"/>
      <c r="DFW26" s="32"/>
      <c r="DFX26" s="29"/>
      <c r="DFY26" s="29"/>
      <c r="DFZ26" s="29"/>
      <c r="DGA26" s="28"/>
      <c r="DGB26" s="29"/>
      <c r="DGC26" s="28"/>
      <c r="DGD26" s="28"/>
      <c r="DGE26" s="31"/>
      <c r="DGF26" s="29"/>
      <c r="DGG26" s="29"/>
      <c r="DGH26" s="29"/>
      <c r="DGI26" s="29"/>
      <c r="DGJ26" s="32"/>
      <c r="DGK26" s="29"/>
      <c r="DGL26" s="29"/>
      <c r="DGM26" s="29"/>
      <c r="DGN26" s="28"/>
      <c r="DGO26" s="29"/>
      <c r="DGP26" s="28"/>
      <c r="DGQ26" s="28"/>
      <c r="DGR26" s="31"/>
      <c r="DGS26" s="29"/>
      <c r="DGT26" s="29"/>
      <c r="DGU26" s="29"/>
      <c r="DGV26" s="29"/>
      <c r="DGW26" s="32"/>
      <c r="DGX26" s="29"/>
      <c r="DGY26" s="29"/>
      <c r="DGZ26" s="29"/>
      <c r="DHA26" s="28"/>
      <c r="DHB26" s="29"/>
      <c r="DHC26" s="28"/>
      <c r="DHD26" s="28"/>
      <c r="DHE26" s="31"/>
      <c r="DHF26" s="29"/>
      <c r="DHG26" s="29"/>
      <c r="DHH26" s="29"/>
      <c r="DHI26" s="29"/>
      <c r="DHJ26" s="32"/>
      <c r="DHK26" s="29"/>
      <c r="DHL26" s="29"/>
      <c r="DHM26" s="29"/>
      <c r="DHN26" s="28"/>
      <c r="DHO26" s="29"/>
      <c r="DHP26" s="28"/>
      <c r="DHQ26" s="28"/>
      <c r="DHR26" s="31"/>
      <c r="DHS26" s="29"/>
      <c r="DHT26" s="29"/>
      <c r="DHU26" s="29"/>
      <c r="DHV26" s="29"/>
      <c r="DHW26" s="32"/>
      <c r="DHX26" s="29"/>
      <c r="DHY26" s="29"/>
      <c r="DHZ26" s="29"/>
      <c r="DIA26" s="28"/>
      <c r="DIB26" s="29"/>
      <c r="DIC26" s="28"/>
      <c r="DID26" s="28"/>
      <c r="DIE26" s="31"/>
      <c r="DIF26" s="29"/>
      <c r="DIG26" s="29"/>
      <c r="DIH26" s="29"/>
      <c r="DII26" s="29"/>
      <c r="DIJ26" s="32"/>
      <c r="DIK26" s="29"/>
      <c r="DIL26" s="29"/>
      <c r="DIM26" s="29"/>
      <c r="DIN26" s="28"/>
      <c r="DIO26" s="29"/>
      <c r="DIP26" s="28"/>
      <c r="DIQ26" s="28"/>
      <c r="DIR26" s="31"/>
      <c r="DIS26" s="29"/>
      <c r="DIT26" s="29"/>
      <c r="DIU26" s="29"/>
      <c r="DIV26" s="29"/>
      <c r="DIW26" s="32"/>
      <c r="DIX26" s="29"/>
      <c r="DIY26" s="29"/>
      <c r="DIZ26" s="29"/>
      <c r="DJA26" s="28"/>
      <c r="DJB26" s="29"/>
      <c r="DJC26" s="28"/>
      <c r="DJD26" s="28"/>
      <c r="DJE26" s="31"/>
      <c r="DJF26" s="29"/>
      <c r="DJG26" s="29"/>
      <c r="DJH26" s="29"/>
      <c r="DJI26" s="29"/>
      <c r="DJJ26" s="32"/>
      <c r="DJK26" s="29"/>
      <c r="DJL26" s="29"/>
      <c r="DJM26" s="29"/>
      <c r="DJN26" s="28"/>
      <c r="DJO26" s="29"/>
      <c r="DJP26" s="28"/>
      <c r="DJQ26" s="28"/>
      <c r="DJR26" s="31"/>
      <c r="DJS26" s="29"/>
      <c r="DJT26" s="29"/>
      <c r="DJU26" s="29"/>
      <c r="DJV26" s="29"/>
      <c r="DJW26" s="32"/>
      <c r="DJX26" s="29"/>
      <c r="DJY26" s="29"/>
      <c r="DJZ26" s="29"/>
      <c r="DKA26" s="28"/>
      <c r="DKB26" s="29"/>
      <c r="DKC26" s="28"/>
      <c r="DKD26" s="28"/>
      <c r="DKE26" s="31"/>
      <c r="DKF26" s="29"/>
      <c r="DKG26" s="29"/>
      <c r="DKH26" s="29"/>
      <c r="DKI26" s="29"/>
      <c r="DKJ26" s="32"/>
      <c r="DKK26" s="29"/>
      <c r="DKL26" s="29"/>
      <c r="DKM26" s="29"/>
      <c r="DKN26" s="28"/>
      <c r="DKO26" s="29"/>
      <c r="DKP26" s="28"/>
      <c r="DKQ26" s="28"/>
      <c r="DKR26" s="31"/>
      <c r="DKS26" s="29"/>
      <c r="DKT26" s="29"/>
      <c r="DKU26" s="29"/>
      <c r="DKV26" s="29"/>
      <c r="DKW26" s="32"/>
      <c r="DKX26" s="29"/>
      <c r="DKY26" s="29"/>
      <c r="DKZ26" s="29"/>
      <c r="DLA26" s="28"/>
      <c r="DLB26" s="29"/>
      <c r="DLC26" s="28"/>
      <c r="DLD26" s="28"/>
      <c r="DLE26" s="31"/>
      <c r="DLF26" s="29"/>
      <c r="DLG26" s="29"/>
      <c r="DLH26" s="29"/>
      <c r="DLI26" s="29"/>
      <c r="DLJ26" s="32"/>
      <c r="DLK26" s="29"/>
      <c r="DLL26" s="29"/>
      <c r="DLM26" s="29"/>
      <c r="DLN26" s="28"/>
      <c r="DLO26" s="29"/>
      <c r="DLP26" s="28"/>
      <c r="DLQ26" s="28"/>
      <c r="DLR26" s="31"/>
      <c r="DLS26" s="29"/>
      <c r="DLT26" s="29"/>
      <c r="DLU26" s="29"/>
      <c r="DLV26" s="29"/>
      <c r="DLW26" s="32"/>
      <c r="DLX26" s="29"/>
      <c r="DLY26" s="29"/>
      <c r="DLZ26" s="29"/>
      <c r="DMA26" s="28"/>
      <c r="DMB26" s="29"/>
      <c r="DMC26" s="28"/>
      <c r="DMD26" s="28"/>
      <c r="DME26" s="31"/>
      <c r="DMF26" s="29"/>
      <c r="DMG26" s="29"/>
      <c r="DMH26" s="29"/>
      <c r="DMI26" s="29"/>
      <c r="DMJ26" s="32"/>
      <c r="DMK26" s="29"/>
      <c r="DML26" s="29"/>
      <c r="DMM26" s="29"/>
      <c r="DMN26" s="28"/>
      <c r="DMO26" s="29"/>
      <c r="DMP26" s="28"/>
      <c r="DMQ26" s="28"/>
      <c r="DMR26" s="31"/>
      <c r="DMS26" s="29"/>
      <c r="DMT26" s="29"/>
      <c r="DMU26" s="29"/>
      <c r="DMV26" s="29"/>
      <c r="DMW26" s="32"/>
      <c r="DMX26" s="29"/>
      <c r="DMY26" s="29"/>
      <c r="DMZ26" s="29"/>
      <c r="DNA26" s="28"/>
      <c r="DNB26" s="29"/>
      <c r="DNC26" s="28"/>
      <c r="DND26" s="28"/>
      <c r="DNE26" s="31"/>
      <c r="DNF26" s="29"/>
      <c r="DNG26" s="29"/>
      <c r="DNH26" s="29"/>
      <c r="DNI26" s="29"/>
      <c r="DNJ26" s="32"/>
      <c r="DNK26" s="29"/>
      <c r="DNL26" s="29"/>
      <c r="DNM26" s="29"/>
      <c r="DNN26" s="28"/>
      <c r="DNO26" s="29"/>
      <c r="DNP26" s="28"/>
      <c r="DNQ26" s="28"/>
      <c r="DNR26" s="31"/>
      <c r="DNS26" s="29"/>
      <c r="DNT26" s="29"/>
      <c r="DNU26" s="29"/>
      <c r="DNV26" s="29"/>
      <c r="DNW26" s="32"/>
      <c r="DNX26" s="29"/>
      <c r="DNY26" s="29"/>
      <c r="DNZ26" s="29"/>
      <c r="DOA26" s="28"/>
      <c r="DOB26" s="29"/>
      <c r="DOC26" s="28"/>
      <c r="DOD26" s="28"/>
      <c r="DOE26" s="31"/>
      <c r="DOF26" s="29"/>
      <c r="DOG26" s="29"/>
      <c r="DOH26" s="29"/>
      <c r="DOI26" s="29"/>
      <c r="DOJ26" s="32"/>
      <c r="DOK26" s="29"/>
      <c r="DOL26" s="29"/>
      <c r="DOM26" s="29"/>
      <c r="DON26" s="28"/>
      <c r="DOO26" s="29"/>
      <c r="DOP26" s="28"/>
      <c r="DOQ26" s="28"/>
      <c r="DOR26" s="31"/>
      <c r="DOS26" s="29"/>
      <c r="DOT26" s="29"/>
      <c r="DOU26" s="29"/>
      <c r="DOV26" s="29"/>
      <c r="DOW26" s="32"/>
      <c r="DOX26" s="29"/>
      <c r="DOY26" s="29"/>
      <c r="DOZ26" s="29"/>
      <c r="DPA26" s="28"/>
      <c r="DPB26" s="29"/>
      <c r="DPC26" s="28"/>
      <c r="DPD26" s="28"/>
      <c r="DPE26" s="31"/>
      <c r="DPF26" s="29"/>
      <c r="DPG26" s="29"/>
      <c r="DPH26" s="29"/>
      <c r="DPI26" s="29"/>
      <c r="DPJ26" s="32"/>
      <c r="DPK26" s="29"/>
      <c r="DPL26" s="29"/>
      <c r="DPM26" s="29"/>
      <c r="DPN26" s="28"/>
      <c r="DPO26" s="29"/>
      <c r="DPP26" s="28"/>
      <c r="DPQ26" s="28"/>
      <c r="DPR26" s="31"/>
      <c r="DPS26" s="29"/>
      <c r="DPT26" s="29"/>
      <c r="DPU26" s="29"/>
      <c r="DPV26" s="29"/>
      <c r="DPW26" s="32"/>
      <c r="DPX26" s="29"/>
      <c r="DPY26" s="29"/>
      <c r="DPZ26" s="29"/>
      <c r="DQA26" s="28"/>
      <c r="DQB26" s="29"/>
      <c r="DQC26" s="28"/>
      <c r="DQD26" s="28"/>
      <c r="DQE26" s="31"/>
      <c r="DQF26" s="29"/>
      <c r="DQG26" s="29"/>
      <c r="DQH26" s="29"/>
      <c r="DQI26" s="29"/>
      <c r="DQJ26" s="32"/>
      <c r="DQK26" s="29"/>
      <c r="DQL26" s="29"/>
      <c r="DQM26" s="29"/>
      <c r="DQN26" s="28"/>
      <c r="DQO26" s="29"/>
      <c r="DQP26" s="28"/>
      <c r="DQQ26" s="28"/>
      <c r="DQR26" s="31"/>
      <c r="DQS26" s="29"/>
      <c r="DQT26" s="29"/>
      <c r="DQU26" s="29"/>
      <c r="DQV26" s="29"/>
      <c r="DQW26" s="32"/>
      <c r="DQX26" s="29"/>
      <c r="DQY26" s="29"/>
      <c r="DQZ26" s="29"/>
      <c r="DRA26" s="28"/>
      <c r="DRB26" s="29"/>
      <c r="DRC26" s="28"/>
      <c r="DRD26" s="28"/>
      <c r="DRE26" s="31"/>
      <c r="DRF26" s="29"/>
      <c r="DRG26" s="29"/>
      <c r="DRH26" s="29"/>
      <c r="DRI26" s="29"/>
      <c r="DRJ26" s="32"/>
      <c r="DRK26" s="29"/>
      <c r="DRL26" s="29"/>
      <c r="DRM26" s="29"/>
      <c r="DRN26" s="28"/>
      <c r="DRO26" s="29"/>
      <c r="DRP26" s="28"/>
      <c r="DRQ26" s="28"/>
      <c r="DRR26" s="31"/>
      <c r="DRS26" s="29"/>
      <c r="DRT26" s="29"/>
      <c r="DRU26" s="29"/>
      <c r="DRV26" s="29"/>
      <c r="DRW26" s="32"/>
      <c r="DRX26" s="29"/>
      <c r="DRY26" s="29"/>
      <c r="DRZ26" s="29"/>
      <c r="DSA26" s="28"/>
      <c r="DSB26" s="29"/>
      <c r="DSC26" s="28"/>
      <c r="DSD26" s="28"/>
      <c r="DSE26" s="31"/>
      <c r="DSF26" s="29"/>
      <c r="DSG26" s="29"/>
      <c r="DSH26" s="29"/>
      <c r="DSI26" s="29"/>
      <c r="DSJ26" s="32"/>
      <c r="DSK26" s="29"/>
      <c r="DSL26" s="29"/>
      <c r="DSM26" s="29"/>
      <c r="DSN26" s="28"/>
      <c r="DSO26" s="29"/>
      <c r="DSP26" s="28"/>
      <c r="DSQ26" s="28"/>
      <c r="DSR26" s="31"/>
      <c r="DSS26" s="29"/>
      <c r="DST26" s="29"/>
      <c r="DSU26" s="29"/>
      <c r="DSV26" s="29"/>
      <c r="DSW26" s="32"/>
      <c r="DSX26" s="29"/>
      <c r="DSY26" s="29"/>
      <c r="DSZ26" s="29"/>
      <c r="DTA26" s="28"/>
      <c r="DTB26" s="29"/>
      <c r="DTC26" s="28"/>
      <c r="DTD26" s="28"/>
      <c r="DTE26" s="31"/>
      <c r="DTF26" s="29"/>
      <c r="DTG26" s="29"/>
      <c r="DTH26" s="29"/>
      <c r="DTI26" s="29"/>
      <c r="DTJ26" s="32"/>
      <c r="DTK26" s="29"/>
      <c r="DTL26" s="29"/>
      <c r="DTM26" s="29"/>
      <c r="DTN26" s="28"/>
      <c r="DTO26" s="29"/>
      <c r="DTP26" s="28"/>
      <c r="DTQ26" s="28"/>
      <c r="DTR26" s="31"/>
      <c r="DTS26" s="29"/>
      <c r="DTT26" s="29"/>
      <c r="DTU26" s="29"/>
      <c r="DTV26" s="29"/>
      <c r="DTW26" s="32"/>
      <c r="DTX26" s="29"/>
      <c r="DTY26" s="29"/>
      <c r="DTZ26" s="29"/>
      <c r="DUA26" s="28"/>
      <c r="DUB26" s="29"/>
      <c r="DUC26" s="28"/>
      <c r="DUD26" s="28"/>
      <c r="DUE26" s="31"/>
      <c r="DUF26" s="29"/>
      <c r="DUG26" s="29"/>
      <c r="DUH26" s="29"/>
      <c r="DUI26" s="29"/>
      <c r="DUJ26" s="32"/>
      <c r="DUK26" s="29"/>
      <c r="DUL26" s="29"/>
      <c r="DUM26" s="29"/>
      <c r="DUN26" s="28"/>
      <c r="DUO26" s="29"/>
      <c r="DUP26" s="28"/>
      <c r="DUQ26" s="28"/>
      <c r="DUR26" s="31"/>
      <c r="DUS26" s="29"/>
      <c r="DUT26" s="29"/>
      <c r="DUU26" s="29"/>
      <c r="DUV26" s="29"/>
      <c r="DUW26" s="32"/>
      <c r="DUX26" s="29"/>
      <c r="DUY26" s="29"/>
      <c r="DUZ26" s="29"/>
      <c r="DVA26" s="28"/>
      <c r="DVB26" s="29"/>
      <c r="DVC26" s="28"/>
      <c r="DVD26" s="28"/>
      <c r="DVE26" s="31"/>
      <c r="DVF26" s="29"/>
      <c r="DVG26" s="29"/>
      <c r="DVH26" s="29"/>
      <c r="DVI26" s="29"/>
      <c r="DVJ26" s="32"/>
      <c r="DVK26" s="29"/>
      <c r="DVL26" s="29"/>
      <c r="DVM26" s="29"/>
      <c r="DVN26" s="28"/>
      <c r="DVO26" s="29"/>
      <c r="DVP26" s="28"/>
      <c r="DVQ26" s="28"/>
      <c r="DVR26" s="31"/>
      <c r="DVS26" s="29"/>
      <c r="DVT26" s="29"/>
      <c r="DVU26" s="29"/>
      <c r="DVV26" s="29"/>
      <c r="DVW26" s="32"/>
      <c r="DVX26" s="29"/>
      <c r="DVY26" s="29"/>
      <c r="DVZ26" s="29"/>
      <c r="DWA26" s="28"/>
      <c r="DWB26" s="29"/>
      <c r="DWC26" s="28"/>
      <c r="DWD26" s="28"/>
      <c r="DWE26" s="31"/>
      <c r="DWF26" s="29"/>
      <c r="DWG26" s="29"/>
      <c r="DWH26" s="29"/>
      <c r="DWI26" s="29"/>
      <c r="DWJ26" s="32"/>
      <c r="DWK26" s="29"/>
      <c r="DWL26" s="29"/>
      <c r="DWM26" s="29"/>
      <c r="DWN26" s="28"/>
      <c r="DWO26" s="29"/>
      <c r="DWP26" s="28"/>
      <c r="DWQ26" s="28"/>
      <c r="DWR26" s="31"/>
      <c r="DWS26" s="29"/>
      <c r="DWT26" s="29"/>
      <c r="DWU26" s="29"/>
      <c r="DWV26" s="29"/>
      <c r="DWW26" s="32"/>
      <c r="DWX26" s="29"/>
      <c r="DWY26" s="29"/>
      <c r="DWZ26" s="29"/>
      <c r="DXA26" s="28"/>
      <c r="DXB26" s="29"/>
      <c r="DXC26" s="28"/>
      <c r="DXD26" s="28"/>
      <c r="DXE26" s="31"/>
      <c r="DXF26" s="29"/>
      <c r="DXG26" s="29"/>
      <c r="DXH26" s="29"/>
      <c r="DXI26" s="29"/>
      <c r="DXJ26" s="32"/>
      <c r="DXK26" s="29"/>
      <c r="DXL26" s="29"/>
      <c r="DXM26" s="29"/>
      <c r="DXN26" s="28"/>
      <c r="DXO26" s="29"/>
      <c r="DXP26" s="28"/>
      <c r="DXQ26" s="28"/>
      <c r="DXR26" s="31"/>
      <c r="DXS26" s="29"/>
      <c r="DXT26" s="29"/>
      <c r="DXU26" s="29"/>
      <c r="DXV26" s="29"/>
      <c r="DXW26" s="32"/>
      <c r="DXX26" s="29"/>
      <c r="DXY26" s="29"/>
      <c r="DXZ26" s="29"/>
      <c r="DYA26" s="28"/>
      <c r="DYB26" s="29"/>
      <c r="DYC26" s="28"/>
      <c r="DYD26" s="28"/>
      <c r="DYE26" s="31"/>
      <c r="DYF26" s="29"/>
      <c r="DYG26" s="29"/>
      <c r="DYH26" s="29"/>
      <c r="DYI26" s="29"/>
      <c r="DYJ26" s="32"/>
      <c r="DYK26" s="29"/>
      <c r="DYL26" s="29"/>
      <c r="DYM26" s="29"/>
      <c r="DYN26" s="28"/>
      <c r="DYO26" s="29"/>
      <c r="DYP26" s="28"/>
      <c r="DYQ26" s="28"/>
      <c r="DYR26" s="31"/>
      <c r="DYS26" s="29"/>
      <c r="DYT26" s="29"/>
      <c r="DYU26" s="29"/>
      <c r="DYV26" s="29"/>
      <c r="DYW26" s="32"/>
      <c r="DYX26" s="29"/>
      <c r="DYY26" s="29"/>
      <c r="DYZ26" s="29"/>
      <c r="DZA26" s="28"/>
      <c r="DZB26" s="29"/>
      <c r="DZC26" s="28"/>
      <c r="DZD26" s="28"/>
      <c r="DZE26" s="31"/>
      <c r="DZF26" s="29"/>
      <c r="DZG26" s="29"/>
      <c r="DZH26" s="29"/>
      <c r="DZI26" s="29"/>
      <c r="DZJ26" s="32"/>
      <c r="DZK26" s="29"/>
      <c r="DZL26" s="29"/>
      <c r="DZM26" s="29"/>
      <c r="DZN26" s="28"/>
      <c r="DZO26" s="29"/>
      <c r="DZP26" s="28"/>
      <c r="DZQ26" s="28"/>
      <c r="DZR26" s="31"/>
      <c r="DZS26" s="29"/>
      <c r="DZT26" s="29"/>
      <c r="DZU26" s="29"/>
      <c r="DZV26" s="29"/>
      <c r="DZW26" s="32"/>
      <c r="DZX26" s="29"/>
      <c r="DZY26" s="29"/>
      <c r="DZZ26" s="29"/>
      <c r="EAA26" s="28"/>
      <c r="EAB26" s="29"/>
      <c r="EAC26" s="28"/>
      <c r="EAD26" s="28"/>
      <c r="EAE26" s="31"/>
      <c r="EAF26" s="29"/>
      <c r="EAG26" s="29"/>
      <c r="EAH26" s="29"/>
      <c r="EAI26" s="29"/>
      <c r="EAJ26" s="32"/>
      <c r="EAK26" s="29"/>
      <c r="EAL26" s="29"/>
      <c r="EAM26" s="29"/>
      <c r="EAN26" s="28"/>
      <c r="EAO26" s="29"/>
      <c r="EAP26" s="28"/>
      <c r="EAQ26" s="28"/>
      <c r="EAR26" s="31"/>
      <c r="EAS26" s="29"/>
      <c r="EAT26" s="29"/>
      <c r="EAU26" s="29"/>
      <c r="EAV26" s="29"/>
      <c r="EAW26" s="32"/>
      <c r="EAX26" s="29"/>
      <c r="EAY26" s="29"/>
      <c r="EAZ26" s="29"/>
      <c r="EBA26" s="28"/>
      <c r="EBB26" s="29"/>
      <c r="EBC26" s="28"/>
      <c r="EBD26" s="28"/>
      <c r="EBE26" s="31"/>
      <c r="EBF26" s="29"/>
      <c r="EBG26" s="29"/>
      <c r="EBH26" s="29"/>
      <c r="EBI26" s="29"/>
      <c r="EBJ26" s="32"/>
      <c r="EBK26" s="29"/>
      <c r="EBL26" s="29"/>
      <c r="EBM26" s="29"/>
      <c r="EBN26" s="28"/>
      <c r="EBO26" s="29"/>
      <c r="EBP26" s="28"/>
      <c r="EBQ26" s="28"/>
      <c r="EBR26" s="31"/>
      <c r="EBS26" s="29"/>
      <c r="EBT26" s="29"/>
      <c r="EBU26" s="29"/>
      <c r="EBV26" s="29"/>
      <c r="EBW26" s="32"/>
      <c r="EBX26" s="29"/>
      <c r="EBY26" s="29"/>
      <c r="EBZ26" s="29"/>
      <c r="ECA26" s="28"/>
      <c r="ECB26" s="29"/>
      <c r="ECC26" s="28"/>
      <c r="ECD26" s="28"/>
      <c r="ECE26" s="31"/>
      <c r="ECF26" s="29"/>
      <c r="ECG26" s="29"/>
      <c r="ECH26" s="29"/>
      <c r="ECI26" s="29"/>
      <c r="ECJ26" s="32"/>
      <c r="ECK26" s="29"/>
      <c r="ECL26" s="29"/>
      <c r="ECM26" s="29"/>
      <c r="ECN26" s="28"/>
      <c r="ECO26" s="29"/>
      <c r="ECP26" s="28"/>
      <c r="ECQ26" s="28"/>
      <c r="ECR26" s="31"/>
      <c r="ECS26" s="29"/>
      <c r="ECT26" s="29"/>
      <c r="ECU26" s="29"/>
      <c r="ECV26" s="29"/>
      <c r="ECW26" s="32"/>
      <c r="ECX26" s="29"/>
      <c r="ECY26" s="29"/>
      <c r="ECZ26" s="29"/>
      <c r="EDA26" s="28"/>
      <c r="EDB26" s="29"/>
      <c r="EDC26" s="28"/>
      <c r="EDD26" s="28"/>
      <c r="EDE26" s="31"/>
      <c r="EDF26" s="29"/>
      <c r="EDG26" s="29"/>
      <c r="EDH26" s="29"/>
      <c r="EDI26" s="29"/>
      <c r="EDJ26" s="32"/>
      <c r="EDK26" s="29"/>
      <c r="EDL26" s="29"/>
      <c r="EDM26" s="29"/>
      <c r="EDN26" s="28"/>
      <c r="EDO26" s="29"/>
      <c r="EDP26" s="28"/>
      <c r="EDQ26" s="28"/>
      <c r="EDR26" s="31"/>
      <c r="EDS26" s="29"/>
      <c r="EDT26" s="29"/>
      <c r="EDU26" s="29"/>
      <c r="EDV26" s="29"/>
      <c r="EDW26" s="32"/>
      <c r="EDX26" s="29"/>
      <c r="EDY26" s="29"/>
      <c r="EDZ26" s="29"/>
      <c r="EEA26" s="28"/>
      <c r="EEB26" s="29"/>
      <c r="EEC26" s="28"/>
      <c r="EED26" s="28"/>
      <c r="EEE26" s="31"/>
      <c r="EEF26" s="29"/>
      <c r="EEG26" s="29"/>
      <c r="EEH26" s="29"/>
      <c r="EEI26" s="29"/>
      <c r="EEJ26" s="32"/>
      <c r="EEK26" s="29"/>
      <c r="EEL26" s="29"/>
      <c r="EEM26" s="29"/>
      <c r="EEN26" s="28"/>
      <c r="EEO26" s="29"/>
      <c r="EEP26" s="28"/>
      <c r="EEQ26" s="28"/>
      <c r="EER26" s="31"/>
      <c r="EES26" s="29"/>
      <c r="EET26" s="29"/>
      <c r="EEU26" s="29"/>
      <c r="EEV26" s="29"/>
      <c r="EEW26" s="32"/>
      <c r="EEX26" s="29"/>
      <c r="EEY26" s="29"/>
      <c r="EEZ26" s="29"/>
      <c r="EFA26" s="28"/>
      <c r="EFB26" s="29"/>
      <c r="EFC26" s="28"/>
      <c r="EFD26" s="28"/>
      <c r="EFE26" s="31"/>
      <c r="EFF26" s="29"/>
      <c r="EFG26" s="29"/>
      <c r="EFH26" s="29"/>
      <c r="EFI26" s="29"/>
      <c r="EFJ26" s="32"/>
      <c r="EFK26" s="29"/>
      <c r="EFL26" s="29"/>
      <c r="EFM26" s="29"/>
      <c r="EFN26" s="28"/>
      <c r="EFO26" s="29"/>
      <c r="EFP26" s="28"/>
      <c r="EFQ26" s="28"/>
      <c r="EFR26" s="31"/>
      <c r="EFS26" s="29"/>
      <c r="EFT26" s="29"/>
      <c r="EFU26" s="29"/>
      <c r="EFV26" s="29"/>
      <c r="EFW26" s="32"/>
      <c r="EFX26" s="29"/>
      <c r="EFY26" s="29"/>
      <c r="EFZ26" s="29"/>
      <c r="EGA26" s="28"/>
      <c r="EGB26" s="29"/>
      <c r="EGC26" s="28"/>
      <c r="EGD26" s="28"/>
      <c r="EGE26" s="31"/>
      <c r="EGF26" s="29"/>
      <c r="EGG26" s="29"/>
      <c r="EGH26" s="29"/>
      <c r="EGI26" s="29"/>
      <c r="EGJ26" s="32"/>
      <c r="EGK26" s="29"/>
      <c r="EGL26" s="29"/>
      <c r="EGM26" s="29"/>
      <c r="EGN26" s="28"/>
      <c r="EGO26" s="29"/>
      <c r="EGP26" s="28"/>
      <c r="EGQ26" s="28"/>
      <c r="EGR26" s="31"/>
      <c r="EGS26" s="29"/>
      <c r="EGT26" s="29"/>
      <c r="EGU26" s="29"/>
      <c r="EGV26" s="29"/>
      <c r="EGW26" s="32"/>
      <c r="EGX26" s="29"/>
      <c r="EGY26" s="29"/>
      <c r="EGZ26" s="29"/>
      <c r="EHA26" s="28"/>
      <c r="EHB26" s="29"/>
      <c r="EHC26" s="28"/>
      <c r="EHD26" s="28"/>
      <c r="EHE26" s="31"/>
      <c r="EHF26" s="29"/>
      <c r="EHG26" s="29"/>
      <c r="EHH26" s="29"/>
      <c r="EHI26" s="29"/>
      <c r="EHJ26" s="32"/>
      <c r="EHK26" s="29"/>
      <c r="EHL26" s="29"/>
      <c r="EHM26" s="29"/>
      <c r="EHN26" s="28"/>
      <c r="EHO26" s="29"/>
      <c r="EHP26" s="28"/>
      <c r="EHQ26" s="28"/>
      <c r="EHR26" s="31"/>
      <c r="EHS26" s="29"/>
      <c r="EHT26" s="29"/>
      <c r="EHU26" s="29"/>
      <c r="EHV26" s="29"/>
      <c r="EHW26" s="32"/>
      <c r="EHX26" s="29"/>
      <c r="EHY26" s="29"/>
      <c r="EHZ26" s="29"/>
      <c r="EIA26" s="28"/>
      <c r="EIB26" s="29"/>
      <c r="EIC26" s="28"/>
      <c r="EID26" s="28"/>
      <c r="EIE26" s="31"/>
      <c r="EIF26" s="29"/>
      <c r="EIG26" s="29"/>
      <c r="EIH26" s="29"/>
      <c r="EII26" s="29"/>
      <c r="EIJ26" s="32"/>
      <c r="EIK26" s="29"/>
      <c r="EIL26" s="29"/>
      <c r="EIM26" s="29"/>
      <c r="EIN26" s="28"/>
      <c r="EIO26" s="29"/>
      <c r="EIP26" s="28"/>
      <c r="EIQ26" s="28"/>
      <c r="EIR26" s="31"/>
      <c r="EIS26" s="29"/>
      <c r="EIT26" s="29"/>
      <c r="EIU26" s="29"/>
      <c r="EIV26" s="29"/>
      <c r="EIW26" s="32"/>
      <c r="EIX26" s="29"/>
      <c r="EIY26" s="29"/>
      <c r="EIZ26" s="29"/>
      <c r="EJA26" s="28"/>
      <c r="EJB26" s="29"/>
      <c r="EJC26" s="28"/>
      <c r="EJD26" s="28"/>
      <c r="EJE26" s="31"/>
      <c r="EJF26" s="29"/>
      <c r="EJG26" s="29"/>
      <c r="EJH26" s="29"/>
      <c r="EJI26" s="29"/>
      <c r="EJJ26" s="32"/>
      <c r="EJK26" s="29"/>
      <c r="EJL26" s="29"/>
      <c r="EJM26" s="29"/>
      <c r="EJN26" s="28"/>
      <c r="EJO26" s="29"/>
      <c r="EJP26" s="28"/>
      <c r="EJQ26" s="28"/>
      <c r="EJR26" s="31"/>
      <c r="EJS26" s="29"/>
      <c r="EJT26" s="29"/>
      <c r="EJU26" s="29"/>
      <c r="EJV26" s="29"/>
      <c r="EJW26" s="32"/>
      <c r="EJX26" s="29"/>
      <c r="EJY26" s="29"/>
      <c r="EJZ26" s="29"/>
      <c r="EKA26" s="28"/>
      <c r="EKB26" s="29"/>
      <c r="EKC26" s="28"/>
      <c r="EKD26" s="28"/>
      <c r="EKE26" s="31"/>
      <c r="EKF26" s="29"/>
      <c r="EKG26" s="29"/>
      <c r="EKH26" s="29"/>
      <c r="EKI26" s="29"/>
      <c r="EKJ26" s="32"/>
      <c r="EKK26" s="29"/>
      <c r="EKL26" s="29"/>
      <c r="EKM26" s="29"/>
      <c r="EKN26" s="28"/>
      <c r="EKO26" s="29"/>
      <c r="EKP26" s="28"/>
      <c r="EKQ26" s="28"/>
      <c r="EKR26" s="31"/>
      <c r="EKS26" s="29"/>
      <c r="EKT26" s="29"/>
      <c r="EKU26" s="29"/>
      <c r="EKV26" s="29"/>
      <c r="EKW26" s="32"/>
      <c r="EKX26" s="29"/>
      <c r="EKY26" s="29"/>
      <c r="EKZ26" s="29"/>
      <c r="ELA26" s="28"/>
      <c r="ELB26" s="29"/>
      <c r="ELC26" s="28"/>
      <c r="ELD26" s="28"/>
      <c r="ELE26" s="31"/>
      <c r="ELF26" s="29"/>
      <c r="ELG26" s="29"/>
      <c r="ELH26" s="29"/>
      <c r="ELI26" s="29"/>
      <c r="ELJ26" s="32"/>
      <c r="ELK26" s="29"/>
      <c r="ELL26" s="29"/>
      <c r="ELM26" s="29"/>
      <c r="ELN26" s="28"/>
      <c r="ELO26" s="29"/>
      <c r="ELP26" s="28"/>
      <c r="ELQ26" s="28"/>
      <c r="ELR26" s="31"/>
      <c r="ELS26" s="29"/>
      <c r="ELT26" s="29"/>
      <c r="ELU26" s="29"/>
      <c r="ELV26" s="29"/>
      <c r="ELW26" s="32"/>
      <c r="ELX26" s="29"/>
      <c r="ELY26" s="29"/>
      <c r="ELZ26" s="29"/>
      <c r="EMA26" s="28"/>
      <c r="EMB26" s="29"/>
      <c r="EMC26" s="28"/>
      <c r="EMD26" s="28"/>
      <c r="EME26" s="31"/>
      <c r="EMF26" s="29"/>
      <c r="EMG26" s="29"/>
      <c r="EMH26" s="29"/>
      <c r="EMI26" s="29"/>
      <c r="EMJ26" s="32"/>
      <c r="EMK26" s="29"/>
      <c r="EML26" s="29"/>
      <c r="EMM26" s="29"/>
      <c r="EMN26" s="28"/>
      <c r="EMO26" s="29"/>
      <c r="EMP26" s="28"/>
      <c r="EMQ26" s="28"/>
      <c r="EMR26" s="31"/>
      <c r="EMS26" s="29"/>
      <c r="EMT26" s="29"/>
      <c r="EMU26" s="29"/>
      <c r="EMV26" s="29"/>
      <c r="EMW26" s="32"/>
      <c r="EMX26" s="29"/>
      <c r="EMY26" s="29"/>
      <c r="EMZ26" s="29"/>
      <c r="ENA26" s="28"/>
      <c r="ENB26" s="29"/>
      <c r="ENC26" s="28"/>
      <c r="END26" s="28"/>
      <c r="ENE26" s="31"/>
      <c r="ENF26" s="29"/>
      <c r="ENG26" s="29"/>
      <c r="ENH26" s="29"/>
      <c r="ENI26" s="29"/>
      <c r="ENJ26" s="32"/>
      <c r="ENK26" s="29"/>
      <c r="ENL26" s="29"/>
      <c r="ENM26" s="29"/>
      <c r="ENN26" s="28"/>
      <c r="ENO26" s="29"/>
      <c r="ENP26" s="28"/>
      <c r="ENQ26" s="28"/>
      <c r="ENR26" s="31"/>
      <c r="ENS26" s="29"/>
      <c r="ENT26" s="29"/>
      <c r="ENU26" s="29"/>
      <c r="ENV26" s="29"/>
      <c r="ENW26" s="32"/>
      <c r="ENX26" s="29"/>
      <c r="ENY26" s="29"/>
      <c r="ENZ26" s="29"/>
      <c r="EOA26" s="28"/>
      <c r="EOB26" s="29"/>
      <c r="EOC26" s="28"/>
      <c r="EOD26" s="28"/>
      <c r="EOE26" s="31"/>
      <c r="EOF26" s="29"/>
      <c r="EOG26" s="29"/>
      <c r="EOH26" s="29"/>
      <c r="EOI26" s="29"/>
      <c r="EOJ26" s="32"/>
      <c r="EOK26" s="29"/>
      <c r="EOL26" s="29"/>
      <c r="EOM26" s="29"/>
      <c r="EON26" s="28"/>
      <c r="EOO26" s="29"/>
      <c r="EOP26" s="28"/>
      <c r="EOQ26" s="28"/>
      <c r="EOR26" s="31"/>
      <c r="EOS26" s="29"/>
      <c r="EOT26" s="29"/>
      <c r="EOU26" s="29"/>
      <c r="EOV26" s="29"/>
      <c r="EOW26" s="32"/>
      <c r="EOX26" s="29"/>
      <c r="EOY26" s="29"/>
      <c r="EOZ26" s="29"/>
      <c r="EPA26" s="28"/>
      <c r="EPB26" s="29"/>
      <c r="EPC26" s="28"/>
      <c r="EPD26" s="28"/>
      <c r="EPE26" s="31"/>
      <c r="EPF26" s="29"/>
      <c r="EPG26" s="29"/>
      <c r="EPH26" s="29"/>
      <c r="EPI26" s="29"/>
      <c r="EPJ26" s="32"/>
      <c r="EPK26" s="29"/>
      <c r="EPL26" s="29"/>
      <c r="EPM26" s="29"/>
      <c r="EPN26" s="28"/>
      <c r="EPO26" s="29"/>
      <c r="EPP26" s="28"/>
      <c r="EPQ26" s="28"/>
      <c r="EPR26" s="31"/>
      <c r="EPS26" s="29"/>
      <c r="EPT26" s="29"/>
      <c r="EPU26" s="29"/>
      <c r="EPV26" s="29"/>
      <c r="EPW26" s="32"/>
      <c r="EPX26" s="29"/>
      <c r="EPY26" s="29"/>
      <c r="EPZ26" s="29"/>
      <c r="EQA26" s="28"/>
      <c r="EQB26" s="29"/>
      <c r="EQC26" s="28"/>
      <c r="EQD26" s="28"/>
      <c r="EQE26" s="31"/>
      <c r="EQF26" s="29"/>
      <c r="EQG26" s="29"/>
      <c r="EQH26" s="29"/>
      <c r="EQI26" s="29"/>
      <c r="EQJ26" s="32"/>
      <c r="EQK26" s="29"/>
      <c r="EQL26" s="29"/>
      <c r="EQM26" s="29"/>
      <c r="EQN26" s="28"/>
      <c r="EQO26" s="29"/>
      <c r="EQP26" s="28"/>
      <c r="EQQ26" s="28"/>
      <c r="EQR26" s="31"/>
      <c r="EQS26" s="29"/>
      <c r="EQT26" s="29"/>
      <c r="EQU26" s="29"/>
      <c r="EQV26" s="29"/>
      <c r="EQW26" s="32"/>
      <c r="EQX26" s="29"/>
      <c r="EQY26" s="29"/>
      <c r="EQZ26" s="29"/>
      <c r="ERA26" s="28"/>
      <c r="ERB26" s="29"/>
      <c r="ERC26" s="28"/>
      <c r="ERD26" s="28"/>
      <c r="ERE26" s="31"/>
      <c r="ERF26" s="29"/>
      <c r="ERG26" s="29"/>
      <c r="ERH26" s="29"/>
      <c r="ERI26" s="29"/>
      <c r="ERJ26" s="32"/>
      <c r="ERK26" s="29"/>
      <c r="ERL26" s="29"/>
      <c r="ERM26" s="29"/>
      <c r="ERN26" s="28"/>
      <c r="ERO26" s="29"/>
      <c r="ERP26" s="28"/>
      <c r="ERQ26" s="28"/>
      <c r="ERR26" s="31"/>
      <c r="ERS26" s="29"/>
      <c r="ERT26" s="29"/>
      <c r="ERU26" s="29"/>
      <c r="ERV26" s="29"/>
      <c r="ERW26" s="32"/>
      <c r="ERX26" s="29"/>
      <c r="ERY26" s="29"/>
      <c r="ERZ26" s="29"/>
      <c r="ESA26" s="28"/>
      <c r="ESB26" s="29"/>
      <c r="ESC26" s="28"/>
      <c r="ESD26" s="28"/>
      <c r="ESE26" s="31"/>
      <c r="ESF26" s="29"/>
      <c r="ESG26" s="29"/>
      <c r="ESH26" s="29"/>
      <c r="ESI26" s="29"/>
      <c r="ESJ26" s="32"/>
      <c r="ESK26" s="29"/>
      <c r="ESL26" s="29"/>
      <c r="ESM26" s="29"/>
      <c r="ESN26" s="28"/>
      <c r="ESO26" s="29"/>
      <c r="ESP26" s="28"/>
      <c r="ESQ26" s="28"/>
      <c r="ESR26" s="31"/>
      <c r="ESS26" s="29"/>
      <c r="EST26" s="29"/>
      <c r="ESU26" s="29"/>
      <c r="ESV26" s="29"/>
      <c r="ESW26" s="32"/>
      <c r="ESX26" s="29"/>
      <c r="ESY26" s="29"/>
      <c r="ESZ26" s="29"/>
      <c r="ETA26" s="28"/>
      <c r="ETB26" s="29"/>
      <c r="ETC26" s="28"/>
      <c r="ETD26" s="28"/>
      <c r="ETE26" s="31"/>
      <c r="ETF26" s="29"/>
      <c r="ETG26" s="29"/>
      <c r="ETH26" s="29"/>
      <c r="ETI26" s="29"/>
      <c r="ETJ26" s="32"/>
      <c r="ETK26" s="29"/>
      <c r="ETL26" s="29"/>
      <c r="ETM26" s="29"/>
      <c r="ETN26" s="28"/>
      <c r="ETO26" s="29"/>
      <c r="ETP26" s="28"/>
      <c r="ETQ26" s="28"/>
      <c r="ETR26" s="31"/>
      <c r="ETS26" s="29"/>
      <c r="ETT26" s="29"/>
      <c r="ETU26" s="29"/>
      <c r="ETV26" s="29"/>
      <c r="ETW26" s="32"/>
      <c r="ETX26" s="29"/>
      <c r="ETY26" s="29"/>
      <c r="ETZ26" s="29"/>
      <c r="EUA26" s="28"/>
      <c r="EUB26" s="29"/>
      <c r="EUC26" s="28"/>
      <c r="EUD26" s="28"/>
      <c r="EUE26" s="31"/>
      <c r="EUF26" s="29"/>
      <c r="EUG26" s="29"/>
      <c r="EUH26" s="29"/>
      <c r="EUI26" s="29"/>
      <c r="EUJ26" s="32"/>
      <c r="EUK26" s="29"/>
      <c r="EUL26" s="29"/>
      <c r="EUM26" s="29"/>
      <c r="EUN26" s="28"/>
      <c r="EUO26" s="29"/>
      <c r="EUP26" s="28"/>
      <c r="EUQ26" s="28"/>
      <c r="EUR26" s="31"/>
      <c r="EUS26" s="29"/>
      <c r="EUT26" s="29"/>
      <c r="EUU26" s="29"/>
      <c r="EUV26" s="29"/>
      <c r="EUW26" s="32"/>
      <c r="EUX26" s="29"/>
      <c r="EUY26" s="29"/>
      <c r="EUZ26" s="29"/>
      <c r="EVA26" s="28"/>
      <c r="EVB26" s="29"/>
      <c r="EVC26" s="28"/>
      <c r="EVD26" s="28"/>
      <c r="EVE26" s="31"/>
      <c r="EVF26" s="29"/>
      <c r="EVG26" s="29"/>
      <c r="EVH26" s="29"/>
      <c r="EVI26" s="29"/>
      <c r="EVJ26" s="32"/>
      <c r="EVK26" s="29"/>
      <c r="EVL26" s="29"/>
      <c r="EVM26" s="29"/>
      <c r="EVN26" s="28"/>
      <c r="EVO26" s="29"/>
      <c r="EVP26" s="28"/>
      <c r="EVQ26" s="28"/>
      <c r="EVR26" s="31"/>
      <c r="EVS26" s="29"/>
      <c r="EVT26" s="29"/>
      <c r="EVU26" s="29"/>
      <c r="EVV26" s="29"/>
      <c r="EVW26" s="32"/>
      <c r="EVX26" s="29"/>
      <c r="EVY26" s="29"/>
      <c r="EVZ26" s="29"/>
      <c r="EWA26" s="28"/>
      <c r="EWB26" s="29"/>
      <c r="EWC26" s="28"/>
      <c r="EWD26" s="28"/>
      <c r="EWE26" s="31"/>
      <c r="EWF26" s="29"/>
      <c r="EWG26" s="29"/>
      <c r="EWH26" s="29"/>
      <c r="EWI26" s="29"/>
      <c r="EWJ26" s="32"/>
      <c r="EWK26" s="29"/>
      <c r="EWL26" s="29"/>
      <c r="EWM26" s="29"/>
      <c r="EWN26" s="28"/>
      <c r="EWO26" s="29"/>
      <c r="EWP26" s="28"/>
      <c r="EWQ26" s="28"/>
      <c r="EWR26" s="31"/>
      <c r="EWS26" s="29"/>
      <c r="EWT26" s="29"/>
      <c r="EWU26" s="29"/>
      <c r="EWV26" s="29"/>
      <c r="EWW26" s="32"/>
      <c r="EWX26" s="29"/>
      <c r="EWY26" s="29"/>
      <c r="EWZ26" s="29"/>
      <c r="EXA26" s="28"/>
      <c r="EXB26" s="29"/>
      <c r="EXC26" s="28"/>
      <c r="EXD26" s="28"/>
      <c r="EXE26" s="31"/>
      <c r="EXF26" s="29"/>
      <c r="EXG26" s="29"/>
      <c r="EXH26" s="29"/>
      <c r="EXI26" s="29"/>
      <c r="EXJ26" s="32"/>
      <c r="EXK26" s="29"/>
      <c r="EXL26" s="29"/>
      <c r="EXM26" s="29"/>
      <c r="EXN26" s="28"/>
      <c r="EXO26" s="29"/>
      <c r="EXP26" s="28"/>
      <c r="EXQ26" s="28"/>
      <c r="EXR26" s="31"/>
      <c r="EXS26" s="29"/>
      <c r="EXT26" s="29"/>
      <c r="EXU26" s="29"/>
      <c r="EXV26" s="29"/>
      <c r="EXW26" s="32"/>
      <c r="EXX26" s="29"/>
      <c r="EXY26" s="29"/>
      <c r="EXZ26" s="29"/>
      <c r="EYA26" s="28"/>
      <c r="EYB26" s="29"/>
      <c r="EYC26" s="28"/>
      <c r="EYD26" s="28"/>
      <c r="EYE26" s="31"/>
      <c r="EYF26" s="29"/>
      <c r="EYG26" s="29"/>
      <c r="EYH26" s="29"/>
      <c r="EYI26" s="29"/>
      <c r="EYJ26" s="32"/>
      <c r="EYK26" s="29"/>
      <c r="EYL26" s="29"/>
      <c r="EYM26" s="29"/>
      <c r="EYN26" s="28"/>
      <c r="EYO26" s="29"/>
      <c r="EYP26" s="28"/>
      <c r="EYQ26" s="28"/>
      <c r="EYR26" s="31"/>
      <c r="EYS26" s="29"/>
      <c r="EYT26" s="29"/>
      <c r="EYU26" s="29"/>
      <c r="EYV26" s="29"/>
      <c r="EYW26" s="32"/>
      <c r="EYX26" s="29"/>
      <c r="EYY26" s="29"/>
      <c r="EYZ26" s="29"/>
      <c r="EZA26" s="28"/>
      <c r="EZB26" s="29"/>
      <c r="EZC26" s="28"/>
      <c r="EZD26" s="28"/>
      <c r="EZE26" s="31"/>
      <c r="EZF26" s="29"/>
      <c r="EZG26" s="29"/>
      <c r="EZH26" s="29"/>
      <c r="EZI26" s="29"/>
      <c r="EZJ26" s="32"/>
      <c r="EZK26" s="29"/>
      <c r="EZL26" s="29"/>
      <c r="EZM26" s="29"/>
      <c r="EZN26" s="28"/>
      <c r="EZO26" s="29"/>
      <c r="EZP26" s="28"/>
      <c r="EZQ26" s="28"/>
      <c r="EZR26" s="31"/>
      <c r="EZS26" s="29"/>
      <c r="EZT26" s="29"/>
      <c r="EZU26" s="29"/>
      <c r="EZV26" s="29"/>
      <c r="EZW26" s="32"/>
      <c r="EZX26" s="29"/>
      <c r="EZY26" s="29"/>
      <c r="EZZ26" s="29"/>
      <c r="FAA26" s="28"/>
      <c r="FAB26" s="29"/>
      <c r="FAC26" s="28"/>
      <c r="FAD26" s="28"/>
      <c r="FAE26" s="31"/>
      <c r="FAF26" s="29"/>
      <c r="FAG26" s="29"/>
      <c r="FAH26" s="29"/>
      <c r="FAI26" s="29"/>
      <c r="FAJ26" s="32"/>
      <c r="FAK26" s="29"/>
      <c r="FAL26" s="29"/>
      <c r="FAM26" s="29"/>
      <c r="FAN26" s="28"/>
      <c r="FAO26" s="29"/>
      <c r="FAP26" s="28"/>
      <c r="FAQ26" s="28"/>
      <c r="FAR26" s="31"/>
      <c r="FAS26" s="29"/>
      <c r="FAT26" s="29"/>
      <c r="FAU26" s="29"/>
      <c r="FAV26" s="29"/>
      <c r="FAW26" s="32"/>
      <c r="FAX26" s="29"/>
      <c r="FAY26" s="29"/>
      <c r="FAZ26" s="29"/>
      <c r="FBA26" s="28"/>
      <c r="FBB26" s="29"/>
      <c r="FBC26" s="28"/>
      <c r="FBD26" s="28"/>
      <c r="FBE26" s="31"/>
      <c r="FBF26" s="29"/>
      <c r="FBG26" s="29"/>
      <c r="FBH26" s="29"/>
      <c r="FBI26" s="29"/>
      <c r="FBJ26" s="32"/>
      <c r="FBK26" s="29"/>
      <c r="FBL26" s="29"/>
      <c r="FBM26" s="29"/>
      <c r="FBN26" s="28"/>
      <c r="FBO26" s="29"/>
      <c r="FBP26" s="28"/>
      <c r="FBQ26" s="28"/>
      <c r="FBR26" s="31"/>
      <c r="FBS26" s="29"/>
      <c r="FBT26" s="29"/>
      <c r="FBU26" s="29"/>
      <c r="FBV26" s="29"/>
      <c r="FBW26" s="32"/>
      <c r="FBX26" s="29"/>
      <c r="FBY26" s="29"/>
      <c r="FBZ26" s="29"/>
      <c r="FCA26" s="28"/>
      <c r="FCB26" s="29"/>
      <c r="FCC26" s="28"/>
      <c r="FCD26" s="28"/>
      <c r="FCE26" s="31"/>
      <c r="FCF26" s="29"/>
      <c r="FCG26" s="29"/>
      <c r="FCH26" s="29"/>
      <c r="FCI26" s="29"/>
      <c r="FCJ26" s="32"/>
      <c r="FCK26" s="29"/>
      <c r="FCL26" s="29"/>
      <c r="FCM26" s="29"/>
      <c r="FCN26" s="28"/>
      <c r="FCO26" s="29"/>
      <c r="FCP26" s="28"/>
      <c r="FCQ26" s="28"/>
      <c r="FCR26" s="31"/>
      <c r="FCS26" s="29"/>
      <c r="FCT26" s="29"/>
      <c r="FCU26" s="29"/>
      <c r="FCV26" s="29"/>
      <c r="FCW26" s="32"/>
      <c r="FCX26" s="29"/>
      <c r="FCY26" s="29"/>
      <c r="FCZ26" s="29"/>
      <c r="FDA26" s="28"/>
      <c r="FDB26" s="29"/>
      <c r="FDC26" s="28"/>
      <c r="FDD26" s="28"/>
      <c r="FDE26" s="31"/>
      <c r="FDF26" s="29"/>
      <c r="FDG26" s="29"/>
      <c r="FDH26" s="29"/>
      <c r="FDI26" s="29"/>
      <c r="FDJ26" s="32"/>
      <c r="FDK26" s="29"/>
      <c r="FDL26" s="29"/>
      <c r="FDM26" s="29"/>
      <c r="FDN26" s="28"/>
      <c r="FDO26" s="29"/>
      <c r="FDP26" s="28"/>
      <c r="FDQ26" s="28"/>
      <c r="FDR26" s="31"/>
      <c r="FDS26" s="29"/>
      <c r="FDT26" s="29"/>
      <c r="FDU26" s="29"/>
      <c r="FDV26" s="29"/>
      <c r="FDW26" s="32"/>
      <c r="FDX26" s="29"/>
      <c r="FDY26" s="29"/>
      <c r="FDZ26" s="29"/>
      <c r="FEA26" s="28"/>
      <c r="FEB26" s="29"/>
      <c r="FEC26" s="28"/>
      <c r="FED26" s="28"/>
      <c r="FEE26" s="31"/>
      <c r="FEF26" s="29"/>
      <c r="FEG26" s="29"/>
      <c r="FEH26" s="29"/>
      <c r="FEI26" s="29"/>
      <c r="FEJ26" s="32"/>
      <c r="FEK26" s="29"/>
      <c r="FEL26" s="29"/>
      <c r="FEM26" s="29"/>
      <c r="FEN26" s="28"/>
      <c r="FEO26" s="29"/>
      <c r="FEP26" s="28"/>
      <c r="FEQ26" s="28"/>
      <c r="FER26" s="31"/>
      <c r="FES26" s="29"/>
      <c r="FET26" s="29"/>
      <c r="FEU26" s="29"/>
      <c r="FEV26" s="29"/>
      <c r="FEW26" s="32"/>
      <c r="FEX26" s="29"/>
      <c r="FEY26" s="29"/>
      <c r="FEZ26" s="29"/>
      <c r="FFA26" s="28"/>
      <c r="FFB26" s="29"/>
      <c r="FFC26" s="28"/>
      <c r="FFD26" s="28"/>
      <c r="FFE26" s="31"/>
      <c r="FFF26" s="29"/>
      <c r="FFG26" s="29"/>
      <c r="FFH26" s="29"/>
      <c r="FFI26" s="29"/>
      <c r="FFJ26" s="32"/>
      <c r="FFK26" s="29"/>
      <c r="FFL26" s="29"/>
      <c r="FFM26" s="29"/>
      <c r="FFN26" s="28"/>
      <c r="FFO26" s="29"/>
      <c r="FFP26" s="28"/>
      <c r="FFQ26" s="28"/>
      <c r="FFR26" s="31"/>
      <c r="FFS26" s="29"/>
      <c r="FFT26" s="29"/>
      <c r="FFU26" s="29"/>
      <c r="FFV26" s="29"/>
      <c r="FFW26" s="32"/>
      <c r="FFX26" s="29"/>
      <c r="FFY26" s="29"/>
      <c r="FFZ26" s="29"/>
      <c r="FGA26" s="28"/>
      <c r="FGB26" s="29"/>
      <c r="FGC26" s="28"/>
      <c r="FGD26" s="28"/>
      <c r="FGE26" s="31"/>
      <c r="FGF26" s="29"/>
      <c r="FGG26" s="29"/>
      <c r="FGH26" s="29"/>
      <c r="FGI26" s="29"/>
      <c r="FGJ26" s="32"/>
      <c r="FGK26" s="29"/>
      <c r="FGL26" s="29"/>
      <c r="FGM26" s="29"/>
      <c r="FGN26" s="28"/>
      <c r="FGO26" s="29"/>
      <c r="FGP26" s="28"/>
      <c r="FGQ26" s="28"/>
      <c r="FGR26" s="31"/>
      <c r="FGS26" s="29"/>
      <c r="FGT26" s="29"/>
      <c r="FGU26" s="29"/>
      <c r="FGV26" s="29"/>
      <c r="FGW26" s="32"/>
      <c r="FGX26" s="29"/>
      <c r="FGY26" s="29"/>
      <c r="FGZ26" s="29"/>
      <c r="FHA26" s="28"/>
      <c r="FHB26" s="29"/>
      <c r="FHC26" s="28"/>
      <c r="FHD26" s="28"/>
      <c r="FHE26" s="31"/>
      <c r="FHF26" s="29"/>
      <c r="FHG26" s="29"/>
      <c r="FHH26" s="29"/>
      <c r="FHI26" s="29"/>
      <c r="FHJ26" s="32"/>
      <c r="FHK26" s="29"/>
      <c r="FHL26" s="29"/>
      <c r="FHM26" s="29"/>
      <c r="FHN26" s="28"/>
      <c r="FHO26" s="29"/>
      <c r="FHP26" s="28"/>
      <c r="FHQ26" s="28"/>
      <c r="FHR26" s="31"/>
      <c r="FHS26" s="29"/>
      <c r="FHT26" s="29"/>
      <c r="FHU26" s="29"/>
      <c r="FHV26" s="29"/>
      <c r="FHW26" s="32"/>
      <c r="FHX26" s="29"/>
      <c r="FHY26" s="29"/>
      <c r="FHZ26" s="29"/>
      <c r="FIA26" s="28"/>
      <c r="FIB26" s="29"/>
      <c r="FIC26" s="28"/>
      <c r="FID26" s="28"/>
      <c r="FIE26" s="31"/>
      <c r="FIF26" s="29"/>
      <c r="FIG26" s="29"/>
      <c r="FIH26" s="29"/>
      <c r="FII26" s="29"/>
      <c r="FIJ26" s="32"/>
      <c r="FIK26" s="29"/>
      <c r="FIL26" s="29"/>
      <c r="FIM26" s="29"/>
      <c r="FIN26" s="28"/>
      <c r="FIO26" s="29"/>
      <c r="FIP26" s="28"/>
      <c r="FIQ26" s="28"/>
      <c r="FIR26" s="31"/>
      <c r="FIS26" s="29"/>
      <c r="FIT26" s="29"/>
      <c r="FIU26" s="29"/>
      <c r="FIV26" s="29"/>
      <c r="FIW26" s="32"/>
      <c r="FIX26" s="29"/>
      <c r="FIY26" s="29"/>
      <c r="FIZ26" s="29"/>
      <c r="FJA26" s="28"/>
      <c r="FJB26" s="29"/>
      <c r="FJC26" s="28"/>
      <c r="FJD26" s="28"/>
      <c r="FJE26" s="31"/>
      <c r="FJF26" s="29"/>
      <c r="FJG26" s="29"/>
      <c r="FJH26" s="29"/>
      <c r="FJI26" s="29"/>
      <c r="FJJ26" s="32"/>
      <c r="FJK26" s="29"/>
      <c r="FJL26" s="29"/>
      <c r="FJM26" s="29"/>
      <c r="FJN26" s="28"/>
      <c r="FJO26" s="29"/>
      <c r="FJP26" s="28"/>
      <c r="FJQ26" s="28"/>
      <c r="FJR26" s="31"/>
      <c r="FJS26" s="29"/>
      <c r="FJT26" s="29"/>
      <c r="FJU26" s="29"/>
      <c r="FJV26" s="29"/>
      <c r="FJW26" s="32"/>
      <c r="FJX26" s="29"/>
      <c r="FJY26" s="29"/>
      <c r="FJZ26" s="29"/>
      <c r="FKA26" s="28"/>
      <c r="FKB26" s="29"/>
      <c r="FKC26" s="28"/>
      <c r="FKD26" s="28"/>
      <c r="FKE26" s="31"/>
      <c r="FKF26" s="29"/>
      <c r="FKG26" s="29"/>
      <c r="FKH26" s="29"/>
      <c r="FKI26" s="29"/>
      <c r="FKJ26" s="32"/>
      <c r="FKK26" s="29"/>
      <c r="FKL26" s="29"/>
      <c r="FKM26" s="29"/>
      <c r="FKN26" s="28"/>
      <c r="FKO26" s="29"/>
      <c r="FKP26" s="28"/>
      <c r="FKQ26" s="28"/>
      <c r="FKR26" s="31"/>
      <c r="FKS26" s="29"/>
      <c r="FKT26" s="29"/>
      <c r="FKU26" s="29"/>
      <c r="FKV26" s="29"/>
      <c r="FKW26" s="32"/>
      <c r="FKX26" s="29"/>
      <c r="FKY26" s="29"/>
      <c r="FKZ26" s="29"/>
      <c r="FLA26" s="28"/>
      <c r="FLB26" s="29"/>
      <c r="FLC26" s="28"/>
      <c r="FLD26" s="28"/>
      <c r="FLE26" s="31"/>
      <c r="FLF26" s="29"/>
      <c r="FLG26" s="29"/>
      <c r="FLH26" s="29"/>
      <c r="FLI26" s="29"/>
      <c r="FLJ26" s="32"/>
      <c r="FLK26" s="29"/>
      <c r="FLL26" s="29"/>
      <c r="FLM26" s="29"/>
      <c r="FLN26" s="28"/>
      <c r="FLO26" s="29"/>
      <c r="FLP26" s="28"/>
      <c r="FLQ26" s="28"/>
      <c r="FLR26" s="31"/>
      <c r="FLS26" s="29"/>
      <c r="FLT26" s="29"/>
      <c r="FLU26" s="29"/>
      <c r="FLV26" s="29"/>
      <c r="FLW26" s="32"/>
      <c r="FLX26" s="29"/>
      <c r="FLY26" s="29"/>
      <c r="FLZ26" s="29"/>
      <c r="FMA26" s="28"/>
      <c r="FMB26" s="29"/>
      <c r="FMC26" s="28"/>
      <c r="FMD26" s="28"/>
      <c r="FME26" s="31"/>
      <c r="FMF26" s="29"/>
      <c r="FMG26" s="29"/>
      <c r="FMH26" s="29"/>
      <c r="FMI26" s="29"/>
      <c r="FMJ26" s="32"/>
      <c r="FMK26" s="29"/>
      <c r="FML26" s="29"/>
      <c r="FMM26" s="29"/>
      <c r="FMN26" s="28"/>
      <c r="FMO26" s="29"/>
      <c r="FMP26" s="28"/>
      <c r="FMQ26" s="28"/>
      <c r="FMR26" s="31"/>
      <c r="FMS26" s="29"/>
      <c r="FMT26" s="29"/>
      <c r="FMU26" s="29"/>
      <c r="FMV26" s="29"/>
      <c r="FMW26" s="32"/>
      <c r="FMX26" s="29"/>
      <c r="FMY26" s="29"/>
      <c r="FMZ26" s="29"/>
      <c r="FNA26" s="28"/>
      <c r="FNB26" s="29"/>
      <c r="FNC26" s="28"/>
      <c r="FND26" s="28"/>
      <c r="FNE26" s="31"/>
      <c r="FNF26" s="29"/>
      <c r="FNG26" s="29"/>
      <c r="FNH26" s="29"/>
      <c r="FNI26" s="29"/>
      <c r="FNJ26" s="32"/>
      <c r="FNK26" s="29"/>
      <c r="FNL26" s="29"/>
      <c r="FNM26" s="29"/>
      <c r="FNN26" s="28"/>
      <c r="FNO26" s="29"/>
      <c r="FNP26" s="28"/>
      <c r="FNQ26" s="28"/>
      <c r="FNR26" s="31"/>
      <c r="FNS26" s="29"/>
      <c r="FNT26" s="29"/>
      <c r="FNU26" s="29"/>
      <c r="FNV26" s="29"/>
      <c r="FNW26" s="32"/>
      <c r="FNX26" s="29"/>
      <c r="FNY26" s="29"/>
      <c r="FNZ26" s="29"/>
      <c r="FOA26" s="28"/>
      <c r="FOB26" s="29"/>
      <c r="FOC26" s="28"/>
      <c r="FOD26" s="28"/>
      <c r="FOE26" s="31"/>
      <c r="FOF26" s="29"/>
      <c r="FOG26" s="29"/>
      <c r="FOH26" s="29"/>
      <c r="FOI26" s="29"/>
      <c r="FOJ26" s="32"/>
      <c r="FOK26" s="29"/>
      <c r="FOL26" s="29"/>
      <c r="FOM26" s="29"/>
      <c r="FON26" s="28"/>
      <c r="FOO26" s="29"/>
      <c r="FOP26" s="28"/>
      <c r="FOQ26" s="28"/>
      <c r="FOR26" s="31"/>
      <c r="FOS26" s="29"/>
      <c r="FOT26" s="29"/>
      <c r="FOU26" s="29"/>
      <c r="FOV26" s="29"/>
      <c r="FOW26" s="32"/>
      <c r="FOX26" s="29"/>
      <c r="FOY26" s="29"/>
      <c r="FOZ26" s="29"/>
      <c r="FPA26" s="28"/>
      <c r="FPB26" s="29"/>
      <c r="FPC26" s="28"/>
      <c r="FPD26" s="28"/>
      <c r="FPE26" s="31"/>
      <c r="FPF26" s="29"/>
      <c r="FPG26" s="29"/>
      <c r="FPH26" s="29"/>
      <c r="FPI26" s="29"/>
      <c r="FPJ26" s="32"/>
      <c r="FPK26" s="29"/>
      <c r="FPL26" s="29"/>
      <c r="FPM26" s="29"/>
      <c r="FPN26" s="28"/>
      <c r="FPO26" s="29"/>
      <c r="FPP26" s="28"/>
      <c r="FPQ26" s="28"/>
      <c r="FPR26" s="31"/>
      <c r="FPS26" s="29"/>
      <c r="FPT26" s="29"/>
      <c r="FPU26" s="29"/>
      <c r="FPV26" s="29"/>
      <c r="FPW26" s="32"/>
      <c r="FPX26" s="29"/>
      <c r="FPY26" s="29"/>
      <c r="FPZ26" s="29"/>
      <c r="FQA26" s="28"/>
      <c r="FQB26" s="29"/>
      <c r="FQC26" s="28"/>
      <c r="FQD26" s="28"/>
      <c r="FQE26" s="31"/>
      <c r="FQF26" s="29"/>
      <c r="FQG26" s="29"/>
      <c r="FQH26" s="29"/>
      <c r="FQI26" s="29"/>
      <c r="FQJ26" s="32"/>
      <c r="FQK26" s="29"/>
      <c r="FQL26" s="29"/>
      <c r="FQM26" s="29"/>
      <c r="FQN26" s="28"/>
      <c r="FQO26" s="29"/>
      <c r="FQP26" s="28"/>
      <c r="FQQ26" s="28"/>
      <c r="FQR26" s="31"/>
      <c r="FQS26" s="29"/>
      <c r="FQT26" s="29"/>
      <c r="FQU26" s="29"/>
      <c r="FQV26" s="29"/>
      <c r="FQW26" s="32"/>
      <c r="FQX26" s="29"/>
      <c r="FQY26" s="29"/>
      <c r="FQZ26" s="29"/>
      <c r="FRA26" s="28"/>
      <c r="FRB26" s="29"/>
      <c r="FRC26" s="28"/>
      <c r="FRD26" s="28"/>
      <c r="FRE26" s="31"/>
      <c r="FRF26" s="29"/>
      <c r="FRG26" s="29"/>
      <c r="FRH26" s="29"/>
      <c r="FRI26" s="29"/>
      <c r="FRJ26" s="32"/>
      <c r="FRK26" s="29"/>
      <c r="FRL26" s="29"/>
      <c r="FRM26" s="29"/>
      <c r="FRN26" s="28"/>
      <c r="FRO26" s="29"/>
      <c r="FRP26" s="28"/>
      <c r="FRQ26" s="28"/>
      <c r="FRR26" s="31"/>
      <c r="FRS26" s="29"/>
      <c r="FRT26" s="29"/>
      <c r="FRU26" s="29"/>
      <c r="FRV26" s="29"/>
      <c r="FRW26" s="32"/>
      <c r="FRX26" s="29"/>
      <c r="FRY26" s="29"/>
      <c r="FRZ26" s="29"/>
      <c r="FSA26" s="28"/>
      <c r="FSB26" s="29"/>
      <c r="FSC26" s="28"/>
      <c r="FSD26" s="28"/>
      <c r="FSE26" s="31"/>
      <c r="FSF26" s="29"/>
      <c r="FSG26" s="29"/>
      <c r="FSH26" s="29"/>
      <c r="FSI26" s="29"/>
      <c r="FSJ26" s="32"/>
      <c r="FSK26" s="29"/>
      <c r="FSL26" s="29"/>
      <c r="FSM26" s="29"/>
      <c r="FSN26" s="28"/>
      <c r="FSO26" s="29"/>
      <c r="FSP26" s="28"/>
      <c r="FSQ26" s="28"/>
      <c r="FSR26" s="31"/>
      <c r="FSS26" s="29"/>
      <c r="FST26" s="29"/>
      <c r="FSU26" s="29"/>
      <c r="FSV26" s="29"/>
      <c r="FSW26" s="32"/>
      <c r="FSX26" s="29"/>
      <c r="FSY26" s="29"/>
      <c r="FSZ26" s="29"/>
      <c r="FTA26" s="28"/>
      <c r="FTB26" s="29"/>
      <c r="FTC26" s="28"/>
      <c r="FTD26" s="28"/>
      <c r="FTE26" s="31"/>
      <c r="FTF26" s="29"/>
      <c r="FTG26" s="29"/>
      <c r="FTH26" s="29"/>
      <c r="FTI26" s="29"/>
      <c r="FTJ26" s="32"/>
      <c r="FTK26" s="29"/>
      <c r="FTL26" s="29"/>
      <c r="FTM26" s="29"/>
      <c r="FTN26" s="28"/>
      <c r="FTO26" s="29"/>
      <c r="FTP26" s="28"/>
      <c r="FTQ26" s="28"/>
      <c r="FTR26" s="31"/>
      <c r="FTS26" s="29"/>
      <c r="FTT26" s="29"/>
      <c r="FTU26" s="29"/>
      <c r="FTV26" s="29"/>
      <c r="FTW26" s="32"/>
      <c r="FTX26" s="29"/>
      <c r="FTY26" s="29"/>
      <c r="FTZ26" s="29"/>
      <c r="FUA26" s="28"/>
      <c r="FUB26" s="29"/>
      <c r="FUC26" s="28"/>
      <c r="FUD26" s="28"/>
      <c r="FUE26" s="31"/>
      <c r="FUF26" s="29"/>
      <c r="FUG26" s="29"/>
      <c r="FUH26" s="29"/>
      <c r="FUI26" s="29"/>
      <c r="FUJ26" s="32"/>
      <c r="FUK26" s="29"/>
      <c r="FUL26" s="29"/>
      <c r="FUM26" s="29"/>
      <c r="FUN26" s="28"/>
      <c r="FUO26" s="29"/>
      <c r="FUP26" s="28"/>
      <c r="FUQ26" s="28"/>
      <c r="FUR26" s="31"/>
      <c r="FUS26" s="29"/>
      <c r="FUT26" s="29"/>
      <c r="FUU26" s="29"/>
      <c r="FUV26" s="29"/>
      <c r="FUW26" s="32"/>
      <c r="FUX26" s="29"/>
      <c r="FUY26" s="29"/>
      <c r="FUZ26" s="29"/>
      <c r="FVA26" s="28"/>
      <c r="FVB26" s="29"/>
      <c r="FVC26" s="28"/>
      <c r="FVD26" s="28"/>
      <c r="FVE26" s="31"/>
      <c r="FVF26" s="29"/>
      <c r="FVG26" s="29"/>
      <c r="FVH26" s="29"/>
      <c r="FVI26" s="29"/>
      <c r="FVJ26" s="32"/>
      <c r="FVK26" s="29"/>
      <c r="FVL26" s="29"/>
      <c r="FVM26" s="29"/>
      <c r="FVN26" s="28"/>
      <c r="FVO26" s="29"/>
      <c r="FVP26" s="28"/>
      <c r="FVQ26" s="28"/>
      <c r="FVR26" s="31"/>
      <c r="FVS26" s="29"/>
      <c r="FVT26" s="29"/>
      <c r="FVU26" s="29"/>
      <c r="FVV26" s="29"/>
      <c r="FVW26" s="32"/>
      <c r="FVX26" s="29"/>
      <c r="FVY26" s="29"/>
      <c r="FVZ26" s="29"/>
      <c r="FWA26" s="28"/>
      <c r="FWB26" s="29"/>
      <c r="FWC26" s="28"/>
      <c r="FWD26" s="28"/>
      <c r="FWE26" s="31"/>
      <c r="FWF26" s="29"/>
      <c r="FWG26" s="29"/>
      <c r="FWH26" s="29"/>
      <c r="FWI26" s="29"/>
      <c r="FWJ26" s="32"/>
      <c r="FWK26" s="29"/>
      <c r="FWL26" s="29"/>
      <c r="FWM26" s="29"/>
      <c r="FWN26" s="28"/>
      <c r="FWO26" s="29"/>
      <c r="FWP26" s="28"/>
      <c r="FWQ26" s="28"/>
      <c r="FWR26" s="31"/>
      <c r="FWS26" s="29"/>
      <c r="FWT26" s="29"/>
      <c r="FWU26" s="29"/>
      <c r="FWV26" s="29"/>
      <c r="FWW26" s="32"/>
      <c r="FWX26" s="29"/>
      <c r="FWY26" s="29"/>
      <c r="FWZ26" s="29"/>
      <c r="FXA26" s="28"/>
      <c r="FXB26" s="29"/>
      <c r="FXC26" s="28"/>
      <c r="FXD26" s="28"/>
      <c r="FXE26" s="31"/>
      <c r="FXF26" s="29"/>
      <c r="FXG26" s="29"/>
      <c r="FXH26" s="29"/>
      <c r="FXI26" s="29"/>
      <c r="FXJ26" s="32"/>
      <c r="FXK26" s="29"/>
      <c r="FXL26" s="29"/>
      <c r="FXM26" s="29"/>
      <c r="FXN26" s="28"/>
      <c r="FXO26" s="29"/>
      <c r="FXP26" s="28"/>
      <c r="FXQ26" s="28"/>
      <c r="FXR26" s="31"/>
      <c r="FXS26" s="29"/>
      <c r="FXT26" s="29"/>
      <c r="FXU26" s="29"/>
      <c r="FXV26" s="29"/>
      <c r="FXW26" s="32"/>
      <c r="FXX26" s="29"/>
      <c r="FXY26" s="29"/>
      <c r="FXZ26" s="29"/>
      <c r="FYA26" s="28"/>
      <c r="FYB26" s="29"/>
      <c r="FYC26" s="28"/>
      <c r="FYD26" s="28"/>
      <c r="FYE26" s="31"/>
      <c r="FYF26" s="29"/>
      <c r="FYG26" s="29"/>
      <c r="FYH26" s="29"/>
      <c r="FYI26" s="29"/>
      <c r="FYJ26" s="32"/>
      <c r="FYK26" s="29"/>
      <c r="FYL26" s="29"/>
      <c r="FYM26" s="29"/>
      <c r="FYN26" s="28"/>
      <c r="FYO26" s="29"/>
      <c r="FYP26" s="28"/>
      <c r="FYQ26" s="28"/>
      <c r="FYR26" s="31"/>
      <c r="FYS26" s="29"/>
      <c r="FYT26" s="29"/>
      <c r="FYU26" s="29"/>
      <c r="FYV26" s="29"/>
      <c r="FYW26" s="32"/>
      <c r="FYX26" s="29"/>
      <c r="FYY26" s="29"/>
      <c r="FYZ26" s="29"/>
      <c r="FZA26" s="28"/>
      <c r="FZB26" s="29"/>
      <c r="FZC26" s="28"/>
      <c r="FZD26" s="28"/>
      <c r="FZE26" s="31"/>
      <c r="FZF26" s="29"/>
      <c r="FZG26" s="29"/>
      <c r="FZH26" s="29"/>
      <c r="FZI26" s="29"/>
      <c r="FZJ26" s="32"/>
      <c r="FZK26" s="29"/>
      <c r="FZL26" s="29"/>
      <c r="FZM26" s="29"/>
      <c r="FZN26" s="28"/>
      <c r="FZO26" s="29"/>
      <c r="FZP26" s="28"/>
      <c r="FZQ26" s="28"/>
      <c r="FZR26" s="31"/>
      <c r="FZS26" s="29"/>
      <c r="FZT26" s="29"/>
      <c r="FZU26" s="29"/>
      <c r="FZV26" s="29"/>
      <c r="FZW26" s="32"/>
      <c r="FZX26" s="29"/>
      <c r="FZY26" s="29"/>
      <c r="FZZ26" s="29"/>
      <c r="GAA26" s="28"/>
      <c r="GAB26" s="29"/>
      <c r="GAC26" s="28"/>
      <c r="GAD26" s="28"/>
      <c r="GAE26" s="31"/>
      <c r="GAF26" s="29"/>
      <c r="GAG26" s="29"/>
      <c r="GAH26" s="29"/>
      <c r="GAI26" s="29"/>
      <c r="GAJ26" s="32"/>
      <c r="GAK26" s="29"/>
      <c r="GAL26" s="29"/>
      <c r="GAM26" s="29"/>
      <c r="GAN26" s="28"/>
      <c r="GAO26" s="29"/>
      <c r="GAP26" s="28"/>
      <c r="GAQ26" s="28"/>
      <c r="GAR26" s="31"/>
      <c r="GAS26" s="29"/>
      <c r="GAT26" s="29"/>
      <c r="GAU26" s="29"/>
      <c r="GAV26" s="29"/>
      <c r="GAW26" s="32"/>
      <c r="GAX26" s="29"/>
      <c r="GAY26" s="29"/>
      <c r="GAZ26" s="29"/>
      <c r="GBA26" s="28"/>
      <c r="GBB26" s="29"/>
      <c r="GBC26" s="28"/>
      <c r="GBD26" s="28"/>
      <c r="GBE26" s="31"/>
      <c r="GBF26" s="29"/>
      <c r="GBG26" s="29"/>
      <c r="GBH26" s="29"/>
      <c r="GBI26" s="29"/>
      <c r="GBJ26" s="32"/>
      <c r="GBK26" s="29"/>
      <c r="GBL26" s="29"/>
      <c r="GBM26" s="29"/>
      <c r="GBN26" s="28"/>
      <c r="GBO26" s="29"/>
      <c r="GBP26" s="28"/>
      <c r="GBQ26" s="28"/>
      <c r="GBR26" s="31"/>
      <c r="GBS26" s="29"/>
      <c r="GBT26" s="29"/>
      <c r="GBU26" s="29"/>
      <c r="GBV26" s="29"/>
      <c r="GBW26" s="32"/>
      <c r="GBX26" s="29"/>
      <c r="GBY26" s="29"/>
      <c r="GBZ26" s="29"/>
      <c r="GCA26" s="28"/>
      <c r="GCB26" s="29"/>
      <c r="GCC26" s="28"/>
      <c r="GCD26" s="28"/>
      <c r="GCE26" s="31"/>
      <c r="GCF26" s="29"/>
      <c r="GCG26" s="29"/>
      <c r="GCH26" s="29"/>
      <c r="GCI26" s="29"/>
      <c r="GCJ26" s="32"/>
      <c r="GCK26" s="29"/>
      <c r="GCL26" s="29"/>
      <c r="GCM26" s="29"/>
      <c r="GCN26" s="28"/>
      <c r="GCO26" s="29"/>
      <c r="GCP26" s="28"/>
      <c r="GCQ26" s="28"/>
      <c r="GCR26" s="31"/>
      <c r="GCS26" s="29"/>
      <c r="GCT26" s="29"/>
      <c r="GCU26" s="29"/>
      <c r="GCV26" s="29"/>
      <c r="GCW26" s="32"/>
      <c r="GCX26" s="29"/>
      <c r="GCY26" s="29"/>
      <c r="GCZ26" s="29"/>
      <c r="GDA26" s="28"/>
      <c r="GDB26" s="29"/>
      <c r="GDC26" s="28"/>
      <c r="GDD26" s="28"/>
      <c r="GDE26" s="31"/>
      <c r="GDF26" s="29"/>
      <c r="GDG26" s="29"/>
      <c r="GDH26" s="29"/>
      <c r="GDI26" s="29"/>
      <c r="GDJ26" s="32"/>
      <c r="GDK26" s="29"/>
      <c r="GDL26" s="29"/>
      <c r="GDM26" s="29"/>
      <c r="GDN26" s="28"/>
      <c r="GDO26" s="29"/>
      <c r="GDP26" s="28"/>
      <c r="GDQ26" s="28"/>
      <c r="GDR26" s="31"/>
      <c r="GDS26" s="29"/>
      <c r="GDT26" s="29"/>
      <c r="GDU26" s="29"/>
      <c r="GDV26" s="29"/>
      <c r="GDW26" s="32"/>
      <c r="GDX26" s="29"/>
      <c r="GDY26" s="29"/>
      <c r="GDZ26" s="29"/>
      <c r="GEA26" s="28"/>
      <c r="GEB26" s="29"/>
      <c r="GEC26" s="28"/>
      <c r="GED26" s="28"/>
      <c r="GEE26" s="31"/>
      <c r="GEF26" s="29"/>
      <c r="GEG26" s="29"/>
      <c r="GEH26" s="29"/>
      <c r="GEI26" s="29"/>
      <c r="GEJ26" s="32"/>
      <c r="GEK26" s="29"/>
      <c r="GEL26" s="29"/>
      <c r="GEM26" s="29"/>
      <c r="GEN26" s="28"/>
      <c r="GEO26" s="29"/>
      <c r="GEP26" s="28"/>
      <c r="GEQ26" s="28"/>
      <c r="GER26" s="31"/>
      <c r="GES26" s="29"/>
      <c r="GET26" s="29"/>
      <c r="GEU26" s="29"/>
      <c r="GEV26" s="29"/>
      <c r="GEW26" s="32"/>
      <c r="GEX26" s="29"/>
      <c r="GEY26" s="29"/>
      <c r="GEZ26" s="29"/>
      <c r="GFA26" s="28"/>
      <c r="GFB26" s="29"/>
      <c r="GFC26" s="28"/>
      <c r="GFD26" s="28"/>
      <c r="GFE26" s="31"/>
      <c r="GFF26" s="29"/>
      <c r="GFG26" s="29"/>
      <c r="GFH26" s="29"/>
      <c r="GFI26" s="29"/>
      <c r="GFJ26" s="32"/>
      <c r="GFK26" s="29"/>
      <c r="GFL26" s="29"/>
      <c r="GFM26" s="29"/>
      <c r="GFN26" s="28"/>
      <c r="GFO26" s="29"/>
      <c r="GFP26" s="28"/>
      <c r="GFQ26" s="28"/>
      <c r="GFR26" s="31"/>
      <c r="GFS26" s="29"/>
      <c r="GFT26" s="29"/>
      <c r="GFU26" s="29"/>
      <c r="GFV26" s="29"/>
      <c r="GFW26" s="32"/>
      <c r="GFX26" s="29"/>
      <c r="GFY26" s="29"/>
      <c r="GFZ26" s="29"/>
      <c r="GGA26" s="28"/>
      <c r="GGB26" s="29"/>
      <c r="GGC26" s="28"/>
      <c r="GGD26" s="28"/>
      <c r="GGE26" s="31"/>
      <c r="GGF26" s="29"/>
      <c r="GGG26" s="29"/>
      <c r="GGH26" s="29"/>
      <c r="GGI26" s="29"/>
      <c r="GGJ26" s="32"/>
      <c r="GGK26" s="29"/>
      <c r="GGL26" s="29"/>
      <c r="GGM26" s="29"/>
      <c r="GGN26" s="28"/>
      <c r="GGO26" s="29"/>
      <c r="GGP26" s="28"/>
      <c r="GGQ26" s="28"/>
      <c r="GGR26" s="31"/>
      <c r="GGS26" s="29"/>
      <c r="GGT26" s="29"/>
      <c r="GGU26" s="29"/>
      <c r="GGV26" s="29"/>
      <c r="GGW26" s="32"/>
      <c r="GGX26" s="29"/>
      <c r="GGY26" s="29"/>
      <c r="GGZ26" s="29"/>
      <c r="GHA26" s="28"/>
      <c r="GHB26" s="29"/>
      <c r="GHC26" s="28"/>
      <c r="GHD26" s="28"/>
      <c r="GHE26" s="31"/>
      <c r="GHF26" s="29"/>
      <c r="GHG26" s="29"/>
      <c r="GHH26" s="29"/>
      <c r="GHI26" s="29"/>
      <c r="GHJ26" s="32"/>
      <c r="GHK26" s="29"/>
      <c r="GHL26" s="29"/>
      <c r="GHM26" s="29"/>
      <c r="GHN26" s="28"/>
      <c r="GHO26" s="29"/>
      <c r="GHP26" s="28"/>
      <c r="GHQ26" s="28"/>
      <c r="GHR26" s="31"/>
      <c r="GHS26" s="29"/>
      <c r="GHT26" s="29"/>
      <c r="GHU26" s="29"/>
      <c r="GHV26" s="29"/>
      <c r="GHW26" s="32"/>
      <c r="GHX26" s="29"/>
      <c r="GHY26" s="29"/>
      <c r="GHZ26" s="29"/>
      <c r="GIA26" s="28"/>
      <c r="GIB26" s="29"/>
      <c r="GIC26" s="28"/>
      <c r="GID26" s="28"/>
      <c r="GIE26" s="31"/>
      <c r="GIF26" s="29"/>
      <c r="GIG26" s="29"/>
      <c r="GIH26" s="29"/>
      <c r="GII26" s="29"/>
      <c r="GIJ26" s="32"/>
      <c r="GIK26" s="29"/>
      <c r="GIL26" s="29"/>
      <c r="GIM26" s="29"/>
      <c r="GIN26" s="28"/>
      <c r="GIO26" s="29"/>
      <c r="GIP26" s="28"/>
      <c r="GIQ26" s="28"/>
      <c r="GIR26" s="31"/>
      <c r="GIS26" s="29"/>
      <c r="GIT26" s="29"/>
      <c r="GIU26" s="29"/>
      <c r="GIV26" s="29"/>
      <c r="GIW26" s="32"/>
      <c r="GIX26" s="29"/>
      <c r="GIY26" s="29"/>
      <c r="GIZ26" s="29"/>
      <c r="GJA26" s="28"/>
      <c r="GJB26" s="29"/>
      <c r="GJC26" s="28"/>
      <c r="GJD26" s="28"/>
      <c r="GJE26" s="31"/>
      <c r="GJF26" s="29"/>
      <c r="GJG26" s="29"/>
      <c r="GJH26" s="29"/>
      <c r="GJI26" s="29"/>
      <c r="GJJ26" s="32"/>
      <c r="GJK26" s="29"/>
      <c r="GJL26" s="29"/>
      <c r="GJM26" s="29"/>
      <c r="GJN26" s="28"/>
      <c r="GJO26" s="29"/>
      <c r="GJP26" s="28"/>
      <c r="GJQ26" s="28"/>
      <c r="GJR26" s="31"/>
      <c r="GJS26" s="29"/>
      <c r="GJT26" s="29"/>
      <c r="GJU26" s="29"/>
      <c r="GJV26" s="29"/>
      <c r="GJW26" s="32"/>
      <c r="GJX26" s="29"/>
      <c r="GJY26" s="29"/>
      <c r="GJZ26" s="29"/>
      <c r="GKA26" s="28"/>
      <c r="GKB26" s="29"/>
      <c r="GKC26" s="28"/>
      <c r="GKD26" s="28"/>
      <c r="GKE26" s="31"/>
      <c r="GKF26" s="29"/>
      <c r="GKG26" s="29"/>
      <c r="GKH26" s="29"/>
      <c r="GKI26" s="29"/>
      <c r="GKJ26" s="32"/>
      <c r="GKK26" s="29"/>
      <c r="GKL26" s="29"/>
      <c r="GKM26" s="29"/>
      <c r="GKN26" s="28"/>
      <c r="GKO26" s="29"/>
      <c r="GKP26" s="28"/>
      <c r="GKQ26" s="28"/>
      <c r="GKR26" s="31"/>
      <c r="GKS26" s="29"/>
      <c r="GKT26" s="29"/>
      <c r="GKU26" s="29"/>
      <c r="GKV26" s="29"/>
      <c r="GKW26" s="32"/>
      <c r="GKX26" s="29"/>
      <c r="GKY26" s="29"/>
      <c r="GKZ26" s="29"/>
      <c r="GLA26" s="28"/>
      <c r="GLB26" s="29"/>
      <c r="GLC26" s="28"/>
      <c r="GLD26" s="28"/>
      <c r="GLE26" s="31"/>
      <c r="GLF26" s="29"/>
      <c r="GLG26" s="29"/>
      <c r="GLH26" s="29"/>
      <c r="GLI26" s="29"/>
      <c r="GLJ26" s="32"/>
      <c r="GLK26" s="29"/>
      <c r="GLL26" s="29"/>
      <c r="GLM26" s="29"/>
      <c r="GLN26" s="28"/>
      <c r="GLO26" s="29"/>
      <c r="GLP26" s="28"/>
      <c r="GLQ26" s="28"/>
      <c r="GLR26" s="31"/>
      <c r="GLS26" s="29"/>
      <c r="GLT26" s="29"/>
      <c r="GLU26" s="29"/>
      <c r="GLV26" s="29"/>
      <c r="GLW26" s="32"/>
      <c r="GLX26" s="29"/>
      <c r="GLY26" s="29"/>
      <c r="GLZ26" s="29"/>
      <c r="GMA26" s="28"/>
      <c r="GMB26" s="29"/>
      <c r="GMC26" s="28"/>
      <c r="GMD26" s="28"/>
      <c r="GME26" s="31"/>
      <c r="GMF26" s="29"/>
      <c r="GMG26" s="29"/>
      <c r="GMH26" s="29"/>
      <c r="GMI26" s="29"/>
      <c r="GMJ26" s="32"/>
      <c r="GMK26" s="29"/>
      <c r="GML26" s="29"/>
      <c r="GMM26" s="29"/>
      <c r="GMN26" s="28"/>
      <c r="GMO26" s="29"/>
      <c r="GMP26" s="28"/>
      <c r="GMQ26" s="28"/>
      <c r="GMR26" s="31"/>
      <c r="GMS26" s="29"/>
      <c r="GMT26" s="29"/>
      <c r="GMU26" s="29"/>
      <c r="GMV26" s="29"/>
      <c r="GMW26" s="32"/>
      <c r="GMX26" s="29"/>
      <c r="GMY26" s="29"/>
      <c r="GMZ26" s="29"/>
      <c r="GNA26" s="28"/>
      <c r="GNB26" s="29"/>
      <c r="GNC26" s="28"/>
      <c r="GND26" s="28"/>
      <c r="GNE26" s="31"/>
      <c r="GNF26" s="29"/>
      <c r="GNG26" s="29"/>
      <c r="GNH26" s="29"/>
      <c r="GNI26" s="29"/>
      <c r="GNJ26" s="32"/>
      <c r="GNK26" s="29"/>
      <c r="GNL26" s="29"/>
      <c r="GNM26" s="29"/>
      <c r="GNN26" s="28"/>
      <c r="GNO26" s="29"/>
      <c r="GNP26" s="28"/>
      <c r="GNQ26" s="28"/>
      <c r="GNR26" s="31"/>
      <c r="GNS26" s="29"/>
      <c r="GNT26" s="29"/>
      <c r="GNU26" s="29"/>
      <c r="GNV26" s="29"/>
      <c r="GNW26" s="32"/>
      <c r="GNX26" s="29"/>
      <c r="GNY26" s="29"/>
      <c r="GNZ26" s="29"/>
      <c r="GOA26" s="28"/>
      <c r="GOB26" s="29"/>
      <c r="GOC26" s="28"/>
      <c r="GOD26" s="28"/>
      <c r="GOE26" s="31"/>
      <c r="GOF26" s="29"/>
      <c r="GOG26" s="29"/>
      <c r="GOH26" s="29"/>
      <c r="GOI26" s="29"/>
      <c r="GOJ26" s="32"/>
      <c r="GOK26" s="29"/>
      <c r="GOL26" s="29"/>
      <c r="GOM26" s="29"/>
      <c r="GON26" s="28"/>
      <c r="GOO26" s="29"/>
      <c r="GOP26" s="28"/>
      <c r="GOQ26" s="28"/>
      <c r="GOR26" s="31"/>
      <c r="GOS26" s="29"/>
      <c r="GOT26" s="29"/>
      <c r="GOU26" s="29"/>
      <c r="GOV26" s="29"/>
      <c r="GOW26" s="32"/>
      <c r="GOX26" s="29"/>
      <c r="GOY26" s="29"/>
      <c r="GOZ26" s="29"/>
      <c r="GPA26" s="28"/>
      <c r="GPB26" s="29"/>
      <c r="GPC26" s="28"/>
      <c r="GPD26" s="28"/>
      <c r="GPE26" s="31"/>
      <c r="GPF26" s="29"/>
      <c r="GPG26" s="29"/>
      <c r="GPH26" s="29"/>
      <c r="GPI26" s="29"/>
      <c r="GPJ26" s="32"/>
      <c r="GPK26" s="29"/>
      <c r="GPL26" s="29"/>
      <c r="GPM26" s="29"/>
      <c r="GPN26" s="28"/>
      <c r="GPO26" s="29"/>
      <c r="GPP26" s="28"/>
      <c r="GPQ26" s="28"/>
      <c r="GPR26" s="31"/>
      <c r="GPS26" s="29"/>
      <c r="GPT26" s="29"/>
      <c r="GPU26" s="29"/>
      <c r="GPV26" s="29"/>
      <c r="GPW26" s="32"/>
      <c r="GPX26" s="29"/>
      <c r="GPY26" s="29"/>
      <c r="GPZ26" s="29"/>
      <c r="GQA26" s="28"/>
      <c r="GQB26" s="29"/>
      <c r="GQC26" s="28"/>
      <c r="GQD26" s="28"/>
      <c r="GQE26" s="31"/>
      <c r="GQF26" s="29"/>
      <c r="GQG26" s="29"/>
      <c r="GQH26" s="29"/>
      <c r="GQI26" s="29"/>
      <c r="GQJ26" s="32"/>
      <c r="GQK26" s="29"/>
      <c r="GQL26" s="29"/>
      <c r="GQM26" s="29"/>
      <c r="GQN26" s="28"/>
      <c r="GQO26" s="29"/>
      <c r="GQP26" s="28"/>
      <c r="GQQ26" s="28"/>
      <c r="GQR26" s="31"/>
      <c r="GQS26" s="29"/>
      <c r="GQT26" s="29"/>
      <c r="GQU26" s="29"/>
      <c r="GQV26" s="29"/>
      <c r="GQW26" s="32"/>
      <c r="GQX26" s="29"/>
      <c r="GQY26" s="29"/>
      <c r="GQZ26" s="29"/>
      <c r="GRA26" s="28"/>
      <c r="GRB26" s="29"/>
      <c r="GRC26" s="28"/>
      <c r="GRD26" s="28"/>
      <c r="GRE26" s="31"/>
      <c r="GRF26" s="29"/>
      <c r="GRG26" s="29"/>
      <c r="GRH26" s="29"/>
      <c r="GRI26" s="29"/>
      <c r="GRJ26" s="32"/>
      <c r="GRK26" s="29"/>
      <c r="GRL26" s="29"/>
      <c r="GRM26" s="29"/>
      <c r="GRN26" s="28"/>
      <c r="GRO26" s="29"/>
      <c r="GRP26" s="28"/>
      <c r="GRQ26" s="28"/>
      <c r="GRR26" s="31"/>
      <c r="GRS26" s="29"/>
      <c r="GRT26" s="29"/>
      <c r="GRU26" s="29"/>
      <c r="GRV26" s="29"/>
      <c r="GRW26" s="32"/>
      <c r="GRX26" s="29"/>
      <c r="GRY26" s="29"/>
      <c r="GRZ26" s="29"/>
      <c r="GSA26" s="28"/>
      <c r="GSB26" s="29"/>
      <c r="GSC26" s="28"/>
      <c r="GSD26" s="28"/>
      <c r="GSE26" s="31"/>
      <c r="GSF26" s="29"/>
      <c r="GSG26" s="29"/>
      <c r="GSH26" s="29"/>
      <c r="GSI26" s="29"/>
      <c r="GSJ26" s="32"/>
      <c r="GSK26" s="29"/>
      <c r="GSL26" s="29"/>
      <c r="GSM26" s="29"/>
      <c r="GSN26" s="28"/>
      <c r="GSO26" s="29"/>
      <c r="GSP26" s="28"/>
      <c r="GSQ26" s="28"/>
      <c r="GSR26" s="31"/>
      <c r="GSS26" s="29"/>
      <c r="GST26" s="29"/>
      <c r="GSU26" s="29"/>
      <c r="GSV26" s="29"/>
      <c r="GSW26" s="32"/>
      <c r="GSX26" s="29"/>
      <c r="GSY26" s="29"/>
      <c r="GSZ26" s="29"/>
      <c r="GTA26" s="28"/>
      <c r="GTB26" s="29"/>
      <c r="GTC26" s="28"/>
      <c r="GTD26" s="28"/>
      <c r="GTE26" s="31"/>
      <c r="GTF26" s="29"/>
      <c r="GTG26" s="29"/>
      <c r="GTH26" s="29"/>
      <c r="GTI26" s="29"/>
      <c r="GTJ26" s="32"/>
      <c r="GTK26" s="29"/>
      <c r="GTL26" s="29"/>
      <c r="GTM26" s="29"/>
      <c r="GTN26" s="28"/>
      <c r="GTO26" s="29"/>
      <c r="GTP26" s="28"/>
      <c r="GTQ26" s="28"/>
      <c r="GTR26" s="31"/>
      <c r="GTS26" s="29"/>
      <c r="GTT26" s="29"/>
      <c r="GTU26" s="29"/>
      <c r="GTV26" s="29"/>
      <c r="GTW26" s="32"/>
      <c r="GTX26" s="29"/>
      <c r="GTY26" s="29"/>
      <c r="GTZ26" s="29"/>
      <c r="GUA26" s="28"/>
      <c r="GUB26" s="29"/>
      <c r="GUC26" s="28"/>
      <c r="GUD26" s="28"/>
      <c r="GUE26" s="31"/>
      <c r="GUF26" s="29"/>
      <c r="GUG26" s="29"/>
      <c r="GUH26" s="29"/>
      <c r="GUI26" s="29"/>
      <c r="GUJ26" s="32"/>
      <c r="GUK26" s="29"/>
      <c r="GUL26" s="29"/>
      <c r="GUM26" s="29"/>
      <c r="GUN26" s="28"/>
      <c r="GUO26" s="29"/>
      <c r="GUP26" s="28"/>
      <c r="GUQ26" s="28"/>
      <c r="GUR26" s="31"/>
      <c r="GUS26" s="29"/>
      <c r="GUT26" s="29"/>
      <c r="GUU26" s="29"/>
      <c r="GUV26" s="29"/>
      <c r="GUW26" s="32"/>
      <c r="GUX26" s="29"/>
      <c r="GUY26" s="29"/>
      <c r="GUZ26" s="29"/>
      <c r="GVA26" s="28"/>
      <c r="GVB26" s="29"/>
      <c r="GVC26" s="28"/>
      <c r="GVD26" s="28"/>
      <c r="GVE26" s="31"/>
      <c r="GVF26" s="29"/>
      <c r="GVG26" s="29"/>
      <c r="GVH26" s="29"/>
      <c r="GVI26" s="29"/>
      <c r="GVJ26" s="32"/>
      <c r="GVK26" s="29"/>
      <c r="GVL26" s="29"/>
      <c r="GVM26" s="29"/>
      <c r="GVN26" s="28"/>
      <c r="GVO26" s="29"/>
      <c r="GVP26" s="28"/>
      <c r="GVQ26" s="28"/>
      <c r="GVR26" s="31"/>
      <c r="GVS26" s="29"/>
      <c r="GVT26" s="29"/>
      <c r="GVU26" s="29"/>
      <c r="GVV26" s="29"/>
      <c r="GVW26" s="32"/>
      <c r="GVX26" s="29"/>
      <c r="GVY26" s="29"/>
      <c r="GVZ26" s="29"/>
      <c r="GWA26" s="28"/>
      <c r="GWB26" s="29"/>
      <c r="GWC26" s="28"/>
      <c r="GWD26" s="28"/>
      <c r="GWE26" s="31"/>
      <c r="GWF26" s="29"/>
      <c r="GWG26" s="29"/>
      <c r="GWH26" s="29"/>
      <c r="GWI26" s="29"/>
      <c r="GWJ26" s="32"/>
      <c r="GWK26" s="29"/>
      <c r="GWL26" s="29"/>
      <c r="GWM26" s="29"/>
      <c r="GWN26" s="28"/>
      <c r="GWO26" s="29"/>
      <c r="GWP26" s="28"/>
      <c r="GWQ26" s="28"/>
      <c r="GWR26" s="31"/>
      <c r="GWS26" s="29"/>
      <c r="GWT26" s="29"/>
      <c r="GWU26" s="29"/>
      <c r="GWV26" s="29"/>
      <c r="GWW26" s="32"/>
      <c r="GWX26" s="29"/>
      <c r="GWY26" s="29"/>
      <c r="GWZ26" s="29"/>
      <c r="GXA26" s="28"/>
      <c r="GXB26" s="29"/>
      <c r="GXC26" s="28"/>
      <c r="GXD26" s="28"/>
      <c r="GXE26" s="31"/>
      <c r="GXF26" s="29"/>
      <c r="GXG26" s="29"/>
      <c r="GXH26" s="29"/>
      <c r="GXI26" s="29"/>
      <c r="GXJ26" s="32"/>
      <c r="GXK26" s="29"/>
      <c r="GXL26" s="29"/>
      <c r="GXM26" s="29"/>
      <c r="GXN26" s="28"/>
      <c r="GXO26" s="29"/>
      <c r="GXP26" s="28"/>
      <c r="GXQ26" s="28"/>
      <c r="GXR26" s="31"/>
      <c r="GXS26" s="29"/>
      <c r="GXT26" s="29"/>
      <c r="GXU26" s="29"/>
      <c r="GXV26" s="29"/>
      <c r="GXW26" s="32"/>
      <c r="GXX26" s="29"/>
      <c r="GXY26" s="29"/>
      <c r="GXZ26" s="29"/>
      <c r="GYA26" s="28"/>
      <c r="GYB26" s="29"/>
      <c r="GYC26" s="28"/>
      <c r="GYD26" s="28"/>
      <c r="GYE26" s="31"/>
      <c r="GYF26" s="29"/>
      <c r="GYG26" s="29"/>
      <c r="GYH26" s="29"/>
      <c r="GYI26" s="29"/>
      <c r="GYJ26" s="32"/>
      <c r="GYK26" s="29"/>
      <c r="GYL26" s="29"/>
      <c r="GYM26" s="29"/>
      <c r="GYN26" s="28"/>
      <c r="GYO26" s="29"/>
      <c r="GYP26" s="28"/>
      <c r="GYQ26" s="28"/>
      <c r="GYR26" s="31"/>
      <c r="GYS26" s="29"/>
      <c r="GYT26" s="29"/>
      <c r="GYU26" s="29"/>
      <c r="GYV26" s="29"/>
      <c r="GYW26" s="32"/>
      <c r="GYX26" s="29"/>
      <c r="GYY26" s="29"/>
      <c r="GYZ26" s="29"/>
      <c r="GZA26" s="28"/>
      <c r="GZB26" s="29"/>
      <c r="GZC26" s="28"/>
      <c r="GZD26" s="28"/>
      <c r="GZE26" s="31"/>
      <c r="GZF26" s="29"/>
      <c r="GZG26" s="29"/>
      <c r="GZH26" s="29"/>
      <c r="GZI26" s="29"/>
      <c r="GZJ26" s="32"/>
      <c r="GZK26" s="29"/>
      <c r="GZL26" s="29"/>
      <c r="GZM26" s="29"/>
      <c r="GZN26" s="28"/>
      <c r="GZO26" s="29"/>
      <c r="GZP26" s="28"/>
      <c r="GZQ26" s="28"/>
      <c r="GZR26" s="31"/>
      <c r="GZS26" s="29"/>
      <c r="GZT26" s="29"/>
      <c r="GZU26" s="29"/>
      <c r="GZV26" s="29"/>
      <c r="GZW26" s="32"/>
      <c r="GZX26" s="29"/>
      <c r="GZY26" s="29"/>
      <c r="GZZ26" s="29"/>
      <c r="HAA26" s="28"/>
      <c r="HAB26" s="29"/>
      <c r="HAC26" s="28"/>
      <c r="HAD26" s="28"/>
      <c r="HAE26" s="31"/>
      <c r="HAF26" s="29"/>
      <c r="HAG26" s="29"/>
      <c r="HAH26" s="29"/>
      <c r="HAI26" s="29"/>
      <c r="HAJ26" s="32"/>
      <c r="HAK26" s="29"/>
      <c r="HAL26" s="29"/>
      <c r="HAM26" s="29"/>
      <c r="HAN26" s="28"/>
      <c r="HAO26" s="29"/>
      <c r="HAP26" s="28"/>
      <c r="HAQ26" s="28"/>
      <c r="HAR26" s="31"/>
      <c r="HAS26" s="29"/>
      <c r="HAT26" s="29"/>
      <c r="HAU26" s="29"/>
      <c r="HAV26" s="29"/>
      <c r="HAW26" s="32"/>
      <c r="HAX26" s="29"/>
      <c r="HAY26" s="29"/>
      <c r="HAZ26" s="29"/>
      <c r="HBA26" s="28"/>
      <c r="HBB26" s="29"/>
      <c r="HBC26" s="28"/>
      <c r="HBD26" s="28"/>
      <c r="HBE26" s="31"/>
      <c r="HBF26" s="29"/>
      <c r="HBG26" s="29"/>
      <c r="HBH26" s="29"/>
      <c r="HBI26" s="29"/>
      <c r="HBJ26" s="32"/>
      <c r="HBK26" s="29"/>
      <c r="HBL26" s="29"/>
      <c r="HBM26" s="29"/>
      <c r="HBN26" s="28"/>
      <c r="HBO26" s="29"/>
      <c r="HBP26" s="28"/>
      <c r="HBQ26" s="28"/>
      <c r="HBR26" s="31"/>
      <c r="HBS26" s="29"/>
      <c r="HBT26" s="29"/>
      <c r="HBU26" s="29"/>
      <c r="HBV26" s="29"/>
      <c r="HBW26" s="32"/>
      <c r="HBX26" s="29"/>
      <c r="HBY26" s="29"/>
      <c r="HBZ26" s="29"/>
      <c r="HCA26" s="28"/>
      <c r="HCB26" s="29"/>
      <c r="HCC26" s="28"/>
      <c r="HCD26" s="28"/>
      <c r="HCE26" s="31"/>
      <c r="HCF26" s="29"/>
      <c r="HCG26" s="29"/>
      <c r="HCH26" s="29"/>
      <c r="HCI26" s="29"/>
      <c r="HCJ26" s="32"/>
      <c r="HCK26" s="29"/>
      <c r="HCL26" s="29"/>
      <c r="HCM26" s="29"/>
      <c r="HCN26" s="28"/>
      <c r="HCO26" s="29"/>
      <c r="HCP26" s="28"/>
      <c r="HCQ26" s="28"/>
      <c r="HCR26" s="31"/>
      <c r="HCS26" s="29"/>
      <c r="HCT26" s="29"/>
      <c r="HCU26" s="29"/>
      <c r="HCV26" s="29"/>
      <c r="HCW26" s="32"/>
      <c r="HCX26" s="29"/>
      <c r="HCY26" s="29"/>
      <c r="HCZ26" s="29"/>
      <c r="HDA26" s="28"/>
      <c r="HDB26" s="29"/>
      <c r="HDC26" s="28"/>
      <c r="HDD26" s="28"/>
      <c r="HDE26" s="31"/>
      <c r="HDF26" s="29"/>
      <c r="HDG26" s="29"/>
      <c r="HDH26" s="29"/>
      <c r="HDI26" s="29"/>
      <c r="HDJ26" s="32"/>
      <c r="HDK26" s="29"/>
      <c r="HDL26" s="29"/>
      <c r="HDM26" s="29"/>
      <c r="HDN26" s="28"/>
      <c r="HDO26" s="29"/>
      <c r="HDP26" s="28"/>
      <c r="HDQ26" s="28"/>
      <c r="HDR26" s="31"/>
      <c r="HDS26" s="29"/>
      <c r="HDT26" s="29"/>
      <c r="HDU26" s="29"/>
      <c r="HDV26" s="29"/>
      <c r="HDW26" s="32"/>
      <c r="HDX26" s="29"/>
      <c r="HDY26" s="29"/>
      <c r="HDZ26" s="29"/>
      <c r="HEA26" s="28"/>
      <c r="HEB26" s="29"/>
      <c r="HEC26" s="28"/>
      <c r="HED26" s="28"/>
      <c r="HEE26" s="31"/>
      <c r="HEF26" s="29"/>
      <c r="HEG26" s="29"/>
      <c r="HEH26" s="29"/>
      <c r="HEI26" s="29"/>
      <c r="HEJ26" s="32"/>
      <c r="HEK26" s="29"/>
      <c r="HEL26" s="29"/>
      <c r="HEM26" s="29"/>
      <c r="HEN26" s="28"/>
      <c r="HEO26" s="29"/>
      <c r="HEP26" s="28"/>
      <c r="HEQ26" s="28"/>
      <c r="HER26" s="31"/>
      <c r="HES26" s="29"/>
      <c r="HET26" s="29"/>
      <c r="HEU26" s="29"/>
      <c r="HEV26" s="29"/>
      <c r="HEW26" s="32"/>
      <c r="HEX26" s="29"/>
      <c r="HEY26" s="29"/>
      <c r="HEZ26" s="29"/>
      <c r="HFA26" s="28"/>
      <c r="HFB26" s="29"/>
      <c r="HFC26" s="28"/>
      <c r="HFD26" s="28"/>
      <c r="HFE26" s="31"/>
      <c r="HFF26" s="29"/>
      <c r="HFG26" s="29"/>
      <c r="HFH26" s="29"/>
      <c r="HFI26" s="29"/>
      <c r="HFJ26" s="32"/>
      <c r="HFK26" s="29"/>
      <c r="HFL26" s="29"/>
      <c r="HFM26" s="29"/>
      <c r="HFN26" s="28"/>
      <c r="HFO26" s="29"/>
      <c r="HFP26" s="28"/>
      <c r="HFQ26" s="28"/>
      <c r="HFR26" s="31"/>
      <c r="HFS26" s="29"/>
      <c r="HFT26" s="29"/>
      <c r="HFU26" s="29"/>
      <c r="HFV26" s="29"/>
      <c r="HFW26" s="32"/>
      <c r="HFX26" s="29"/>
      <c r="HFY26" s="29"/>
      <c r="HFZ26" s="29"/>
      <c r="HGA26" s="28"/>
      <c r="HGB26" s="29"/>
      <c r="HGC26" s="28"/>
      <c r="HGD26" s="28"/>
      <c r="HGE26" s="31"/>
      <c r="HGF26" s="29"/>
      <c r="HGG26" s="29"/>
      <c r="HGH26" s="29"/>
      <c r="HGI26" s="29"/>
      <c r="HGJ26" s="32"/>
      <c r="HGK26" s="29"/>
      <c r="HGL26" s="29"/>
      <c r="HGM26" s="29"/>
      <c r="HGN26" s="28"/>
      <c r="HGO26" s="29"/>
      <c r="HGP26" s="28"/>
      <c r="HGQ26" s="28"/>
      <c r="HGR26" s="31"/>
      <c r="HGS26" s="29"/>
      <c r="HGT26" s="29"/>
      <c r="HGU26" s="29"/>
      <c r="HGV26" s="29"/>
      <c r="HGW26" s="32"/>
      <c r="HGX26" s="29"/>
      <c r="HGY26" s="29"/>
      <c r="HGZ26" s="29"/>
      <c r="HHA26" s="28"/>
      <c r="HHB26" s="29"/>
      <c r="HHC26" s="28"/>
      <c r="HHD26" s="28"/>
      <c r="HHE26" s="31"/>
      <c r="HHF26" s="29"/>
      <c r="HHG26" s="29"/>
      <c r="HHH26" s="29"/>
      <c r="HHI26" s="29"/>
      <c r="HHJ26" s="32"/>
      <c r="HHK26" s="29"/>
      <c r="HHL26" s="29"/>
      <c r="HHM26" s="29"/>
      <c r="HHN26" s="28"/>
      <c r="HHO26" s="29"/>
      <c r="HHP26" s="28"/>
      <c r="HHQ26" s="28"/>
      <c r="HHR26" s="31"/>
      <c r="HHS26" s="29"/>
      <c r="HHT26" s="29"/>
      <c r="HHU26" s="29"/>
      <c r="HHV26" s="29"/>
      <c r="HHW26" s="32"/>
      <c r="HHX26" s="29"/>
      <c r="HHY26" s="29"/>
      <c r="HHZ26" s="29"/>
      <c r="HIA26" s="28"/>
      <c r="HIB26" s="29"/>
      <c r="HIC26" s="28"/>
      <c r="HID26" s="28"/>
      <c r="HIE26" s="31"/>
      <c r="HIF26" s="29"/>
      <c r="HIG26" s="29"/>
      <c r="HIH26" s="29"/>
      <c r="HII26" s="29"/>
      <c r="HIJ26" s="32"/>
      <c r="HIK26" s="29"/>
      <c r="HIL26" s="29"/>
      <c r="HIM26" s="29"/>
      <c r="HIN26" s="28"/>
      <c r="HIO26" s="29"/>
      <c r="HIP26" s="28"/>
      <c r="HIQ26" s="28"/>
      <c r="HIR26" s="31"/>
      <c r="HIS26" s="29"/>
      <c r="HIT26" s="29"/>
      <c r="HIU26" s="29"/>
      <c r="HIV26" s="29"/>
      <c r="HIW26" s="32"/>
      <c r="HIX26" s="29"/>
      <c r="HIY26" s="29"/>
      <c r="HIZ26" s="29"/>
      <c r="HJA26" s="28"/>
      <c r="HJB26" s="29"/>
      <c r="HJC26" s="28"/>
      <c r="HJD26" s="28"/>
      <c r="HJE26" s="31"/>
      <c r="HJF26" s="29"/>
      <c r="HJG26" s="29"/>
      <c r="HJH26" s="29"/>
      <c r="HJI26" s="29"/>
      <c r="HJJ26" s="32"/>
      <c r="HJK26" s="29"/>
      <c r="HJL26" s="29"/>
      <c r="HJM26" s="29"/>
      <c r="HJN26" s="28"/>
      <c r="HJO26" s="29"/>
      <c r="HJP26" s="28"/>
      <c r="HJQ26" s="28"/>
      <c r="HJR26" s="31"/>
      <c r="HJS26" s="29"/>
      <c r="HJT26" s="29"/>
      <c r="HJU26" s="29"/>
      <c r="HJV26" s="29"/>
      <c r="HJW26" s="32"/>
      <c r="HJX26" s="29"/>
      <c r="HJY26" s="29"/>
      <c r="HJZ26" s="29"/>
      <c r="HKA26" s="28"/>
      <c r="HKB26" s="29"/>
      <c r="HKC26" s="28"/>
      <c r="HKD26" s="28"/>
      <c r="HKE26" s="31"/>
      <c r="HKF26" s="29"/>
      <c r="HKG26" s="29"/>
      <c r="HKH26" s="29"/>
      <c r="HKI26" s="29"/>
      <c r="HKJ26" s="32"/>
      <c r="HKK26" s="29"/>
      <c r="HKL26" s="29"/>
      <c r="HKM26" s="29"/>
      <c r="HKN26" s="28"/>
      <c r="HKO26" s="29"/>
      <c r="HKP26" s="28"/>
      <c r="HKQ26" s="28"/>
      <c r="HKR26" s="31"/>
      <c r="HKS26" s="29"/>
      <c r="HKT26" s="29"/>
      <c r="HKU26" s="29"/>
      <c r="HKV26" s="29"/>
      <c r="HKW26" s="32"/>
      <c r="HKX26" s="29"/>
      <c r="HKY26" s="29"/>
      <c r="HKZ26" s="29"/>
      <c r="HLA26" s="28"/>
      <c r="HLB26" s="29"/>
      <c r="HLC26" s="28"/>
      <c r="HLD26" s="28"/>
      <c r="HLE26" s="31"/>
      <c r="HLF26" s="29"/>
      <c r="HLG26" s="29"/>
      <c r="HLH26" s="29"/>
      <c r="HLI26" s="29"/>
      <c r="HLJ26" s="32"/>
      <c r="HLK26" s="29"/>
      <c r="HLL26" s="29"/>
      <c r="HLM26" s="29"/>
      <c r="HLN26" s="28"/>
      <c r="HLO26" s="29"/>
      <c r="HLP26" s="28"/>
      <c r="HLQ26" s="28"/>
      <c r="HLR26" s="31"/>
      <c r="HLS26" s="29"/>
      <c r="HLT26" s="29"/>
      <c r="HLU26" s="29"/>
      <c r="HLV26" s="29"/>
      <c r="HLW26" s="32"/>
      <c r="HLX26" s="29"/>
      <c r="HLY26" s="29"/>
      <c r="HLZ26" s="29"/>
      <c r="HMA26" s="28"/>
      <c r="HMB26" s="29"/>
      <c r="HMC26" s="28"/>
      <c r="HMD26" s="28"/>
      <c r="HME26" s="31"/>
      <c r="HMF26" s="29"/>
      <c r="HMG26" s="29"/>
      <c r="HMH26" s="29"/>
      <c r="HMI26" s="29"/>
      <c r="HMJ26" s="32"/>
      <c r="HMK26" s="29"/>
      <c r="HML26" s="29"/>
      <c r="HMM26" s="29"/>
      <c r="HMN26" s="28"/>
      <c r="HMO26" s="29"/>
      <c r="HMP26" s="28"/>
      <c r="HMQ26" s="28"/>
      <c r="HMR26" s="31"/>
      <c r="HMS26" s="29"/>
      <c r="HMT26" s="29"/>
      <c r="HMU26" s="29"/>
      <c r="HMV26" s="29"/>
      <c r="HMW26" s="32"/>
      <c r="HMX26" s="29"/>
      <c r="HMY26" s="29"/>
      <c r="HMZ26" s="29"/>
      <c r="HNA26" s="28"/>
      <c r="HNB26" s="29"/>
      <c r="HNC26" s="28"/>
      <c r="HND26" s="28"/>
      <c r="HNE26" s="31"/>
      <c r="HNF26" s="29"/>
      <c r="HNG26" s="29"/>
      <c r="HNH26" s="29"/>
      <c r="HNI26" s="29"/>
      <c r="HNJ26" s="32"/>
      <c r="HNK26" s="29"/>
      <c r="HNL26" s="29"/>
      <c r="HNM26" s="29"/>
      <c r="HNN26" s="28"/>
      <c r="HNO26" s="29"/>
      <c r="HNP26" s="28"/>
      <c r="HNQ26" s="28"/>
      <c r="HNR26" s="31"/>
      <c r="HNS26" s="29"/>
      <c r="HNT26" s="29"/>
      <c r="HNU26" s="29"/>
      <c r="HNV26" s="29"/>
      <c r="HNW26" s="32"/>
      <c r="HNX26" s="29"/>
      <c r="HNY26" s="29"/>
      <c r="HNZ26" s="29"/>
      <c r="HOA26" s="28"/>
      <c r="HOB26" s="29"/>
      <c r="HOC26" s="28"/>
      <c r="HOD26" s="28"/>
      <c r="HOE26" s="31"/>
      <c r="HOF26" s="29"/>
      <c r="HOG26" s="29"/>
      <c r="HOH26" s="29"/>
      <c r="HOI26" s="29"/>
      <c r="HOJ26" s="32"/>
      <c r="HOK26" s="29"/>
      <c r="HOL26" s="29"/>
      <c r="HOM26" s="29"/>
      <c r="HON26" s="28"/>
      <c r="HOO26" s="29"/>
      <c r="HOP26" s="28"/>
      <c r="HOQ26" s="28"/>
      <c r="HOR26" s="31"/>
      <c r="HOS26" s="29"/>
      <c r="HOT26" s="29"/>
      <c r="HOU26" s="29"/>
      <c r="HOV26" s="29"/>
      <c r="HOW26" s="32"/>
      <c r="HOX26" s="29"/>
      <c r="HOY26" s="29"/>
      <c r="HOZ26" s="29"/>
      <c r="HPA26" s="28"/>
      <c r="HPB26" s="29"/>
      <c r="HPC26" s="28"/>
      <c r="HPD26" s="28"/>
      <c r="HPE26" s="31"/>
      <c r="HPF26" s="29"/>
      <c r="HPG26" s="29"/>
      <c r="HPH26" s="29"/>
      <c r="HPI26" s="29"/>
      <c r="HPJ26" s="32"/>
      <c r="HPK26" s="29"/>
      <c r="HPL26" s="29"/>
      <c r="HPM26" s="29"/>
      <c r="HPN26" s="28"/>
      <c r="HPO26" s="29"/>
      <c r="HPP26" s="28"/>
      <c r="HPQ26" s="28"/>
      <c r="HPR26" s="31"/>
      <c r="HPS26" s="29"/>
      <c r="HPT26" s="29"/>
      <c r="HPU26" s="29"/>
      <c r="HPV26" s="29"/>
      <c r="HPW26" s="32"/>
      <c r="HPX26" s="29"/>
      <c r="HPY26" s="29"/>
      <c r="HPZ26" s="29"/>
      <c r="HQA26" s="28"/>
      <c r="HQB26" s="29"/>
      <c r="HQC26" s="28"/>
      <c r="HQD26" s="28"/>
      <c r="HQE26" s="31"/>
      <c r="HQF26" s="29"/>
      <c r="HQG26" s="29"/>
      <c r="HQH26" s="29"/>
      <c r="HQI26" s="29"/>
      <c r="HQJ26" s="32"/>
      <c r="HQK26" s="29"/>
      <c r="HQL26" s="29"/>
      <c r="HQM26" s="29"/>
      <c r="HQN26" s="28"/>
      <c r="HQO26" s="29"/>
      <c r="HQP26" s="28"/>
      <c r="HQQ26" s="28"/>
      <c r="HQR26" s="31"/>
      <c r="HQS26" s="29"/>
      <c r="HQT26" s="29"/>
      <c r="HQU26" s="29"/>
      <c r="HQV26" s="29"/>
      <c r="HQW26" s="32"/>
      <c r="HQX26" s="29"/>
      <c r="HQY26" s="29"/>
      <c r="HQZ26" s="29"/>
      <c r="HRA26" s="28"/>
      <c r="HRB26" s="29"/>
      <c r="HRC26" s="28"/>
      <c r="HRD26" s="28"/>
      <c r="HRE26" s="31"/>
      <c r="HRF26" s="29"/>
      <c r="HRG26" s="29"/>
      <c r="HRH26" s="29"/>
      <c r="HRI26" s="29"/>
      <c r="HRJ26" s="32"/>
      <c r="HRK26" s="29"/>
      <c r="HRL26" s="29"/>
      <c r="HRM26" s="29"/>
      <c r="HRN26" s="28"/>
      <c r="HRO26" s="29"/>
      <c r="HRP26" s="28"/>
      <c r="HRQ26" s="28"/>
      <c r="HRR26" s="31"/>
      <c r="HRS26" s="29"/>
      <c r="HRT26" s="29"/>
      <c r="HRU26" s="29"/>
      <c r="HRV26" s="29"/>
      <c r="HRW26" s="32"/>
      <c r="HRX26" s="29"/>
      <c r="HRY26" s="29"/>
      <c r="HRZ26" s="29"/>
      <c r="HSA26" s="28"/>
      <c r="HSB26" s="29"/>
      <c r="HSC26" s="28"/>
      <c r="HSD26" s="28"/>
      <c r="HSE26" s="31"/>
      <c r="HSF26" s="29"/>
      <c r="HSG26" s="29"/>
      <c r="HSH26" s="29"/>
      <c r="HSI26" s="29"/>
      <c r="HSJ26" s="32"/>
      <c r="HSK26" s="29"/>
      <c r="HSL26" s="29"/>
      <c r="HSM26" s="29"/>
      <c r="HSN26" s="28"/>
      <c r="HSO26" s="29"/>
      <c r="HSP26" s="28"/>
      <c r="HSQ26" s="28"/>
      <c r="HSR26" s="31"/>
      <c r="HSS26" s="29"/>
      <c r="HST26" s="29"/>
      <c r="HSU26" s="29"/>
      <c r="HSV26" s="29"/>
      <c r="HSW26" s="32"/>
      <c r="HSX26" s="29"/>
      <c r="HSY26" s="29"/>
      <c r="HSZ26" s="29"/>
      <c r="HTA26" s="28"/>
      <c r="HTB26" s="29"/>
      <c r="HTC26" s="28"/>
      <c r="HTD26" s="28"/>
      <c r="HTE26" s="31"/>
      <c r="HTF26" s="29"/>
      <c r="HTG26" s="29"/>
      <c r="HTH26" s="29"/>
      <c r="HTI26" s="29"/>
      <c r="HTJ26" s="32"/>
      <c r="HTK26" s="29"/>
      <c r="HTL26" s="29"/>
      <c r="HTM26" s="29"/>
      <c r="HTN26" s="28"/>
      <c r="HTO26" s="29"/>
      <c r="HTP26" s="28"/>
      <c r="HTQ26" s="28"/>
      <c r="HTR26" s="31"/>
      <c r="HTS26" s="29"/>
      <c r="HTT26" s="29"/>
      <c r="HTU26" s="29"/>
      <c r="HTV26" s="29"/>
      <c r="HTW26" s="32"/>
      <c r="HTX26" s="29"/>
      <c r="HTY26" s="29"/>
      <c r="HTZ26" s="29"/>
      <c r="HUA26" s="28"/>
      <c r="HUB26" s="29"/>
      <c r="HUC26" s="28"/>
      <c r="HUD26" s="28"/>
      <c r="HUE26" s="31"/>
      <c r="HUF26" s="29"/>
      <c r="HUG26" s="29"/>
      <c r="HUH26" s="29"/>
      <c r="HUI26" s="29"/>
      <c r="HUJ26" s="32"/>
      <c r="HUK26" s="29"/>
      <c r="HUL26" s="29"/>
      <c r="HUM26" s="29"/>
      <c r="HUN26" s="28"/>
      <c r="HUO26" s="29"/>
      <c r="HUP26" s="28"/>
      <c r="HUQ26" s="28"/>
      <c r="HUR26" s="31"/>
      <c r="HUS26" s="29"/>
      <c r="HUT26" s="29"/>
      <c r="HUU26" s="29"/>
      <c r="HUV26" s="29"/>
      <c r="HUW26" s="32"/>
      <c r="HUX26" s="29"/>
      <c r="HUY26" s="29"/>
      <c r="HUZ26" s="29"/>
      <c r="HVA26" s="28"/>
      <c r="HVB26" s="29"/>
      <c r="HVC26" s="28"/>
      <c r="HVD26" s="28"/>
      <c r="HVE26" s="31"/>
      <c r="HVF26" s="29"/>
      <c r="HVG26" s="29"/>
      <c r="HVH26" s="29"/>
      <c r="HVI26" s="29"/>
      <c r="HVJ26" s="32"/>
      <c r="HVK26" s="29"/>
      <c r="HVL26" s="29"/>
      <c r="HVM26" s="29"/>
      <c r="HVN26" s="28"/>
      <c r="HVO26" s="29"/>
      <c r="HVP26" s="28"/>
      <c r="HVQ26" s="28"/>
      <c r="HVR26" s="31"/>
      <c r="HVS26" s="29"/>
      <c r="HVT26" s="29"/>
      <c r="HVU26" s="29"/>
      <c r="HVV26" s="29"/>
      <c r="HVW26" s="32"/>
      <c r="HVX26" s="29"/>
      <c r="HVY26" s="29"/>
      <c r="HVZ26" s="29"/>
      <c r="HWA26" s="28"/>
      <c r="HWB26" s="29"/>
      <c r="HWC26" s="28"/>
      <c r="HWD26" s="28"/>
      <c r="HWE26" s="31"/>
      <c r="HWF26" s="29"/>
      <c r="HWG26" s="29"/>
      <c r="HWH26" s="29"/>
      <c r="HWI26" s="29"/>
      <c r="HWJ26" s="32"/>
      <c r="HWK26" s="29"/>
      <c r="HWL26" s="29"/>
      <c r="HWM26" s="29"/>
      <c r="HWN26" s="28"/>
      <c r="HWO26" s="29"/>
      <c r="HWP26" s="28"/>
      <c r="HWQ26" s="28"/>
      <c r="HWR26" s="31"/>
      <c r="HWS26" s="29"/>
      <c r="HWT26" s="29"/>
      <c r="HWU26" s="29"/>
      <c r="HWV26" s="29"/>
      <c r="HWW26" s="32"/>
      <c r="HWX26" s="29"/>
      <c r="HWY26" s="29"/>
      <c r="HWZ26" s="29"/>
      <c r="HXA26" s="28"/>
      <c r="HXB26" s="29"/>
      <c r="HXC26" s="28"/>
      <c r="HXD26" s="28"/>
      <c r="HXE26" s="31"/>
      <c r="HXF26" s="29"/>
      <c r="HXG26" s="29"/>
      <c r="HXH26" s="29"/>
      <c r="HXI26" s="29"/>
      <c r="HXJ26" s="32"/>
      <c r="HXK26" s="29"/>
      <c r="HXL26" s="29"/>
      <c r="HXM26" s="29"/>
      <c r="HXN26" s="28"/>
      <c r="HXO26" s="29"/>
      <c r="HXP26" s="28"/>
      <c r="HXQ26" s="28"/>
      <c r="HXR26" s="31"/>
      <c r="HXS26" s="29"/>
      <c r="HXT26" s="29"/>
      <c r="HXU26" s="29"/>
      <c r="HXV26" s="29"/>
      <c r="HXW26" s="32"/>
      <c r="HXX26" s="29"/>
      <c r="HXY26" s="29"/>
      <c r="HXZ26" s="29"/>
      <c r="HYA26" s="28"/>
      <c r="HYB26" s="29"/>
      <c r="HYC26" s="28"/>
      <c r="HYD26" s="28"/>
      <c r="HYE26" s="31"/>
      <c r="HYF26" s="29"/>
      <c r="HYG26" s="29"/>
      <c r="HYH26" s="29"/>
      <c r="HYI26" s="29"/>
      <c r="HYJ26" s="32"/>
      <c r="HYK26" s="29"/>
      <c r="HYL26" s="29"/>
      <c r="HYM26" s="29"/>
      <c r="HYN26" s="28"/>
      <c r="HYO26" s="29"/>
      <c r="HYP26" s="28"/>
      <c r="HYQ26" s="28"/>
      <c r="HYR26" s="31"/>
      <c r="HYS26" s="29"/>
      <c r="HYT26" s="29"/>
      <c r="HYU26" s="29"/>
      <c r="HYV26" s="29"/>
      <c r="HYW26" s="32"/>
      <c r="HYX26" s="29"/>
      <c r="HYY26" s="29"/>
      <c r="HYZ26" s="29"/>
      <c r="HZA26" s="28"/>
      <c r="HZB26" s="29"/>
      <c r="HZC26" s="28"/>
      <c r="HZD26" s="28"/>
      <c r="HZE26" s="31"/>
      <c r="HZF26" s="29"/>
      <c r="HZG26" s="29"/>
      <c r="HZH26" s="29"/>
      <c r="HZI26" s="29"/>
      <c r="HZJ26" s="32"/>
      <c r="HZK26" s="29"/>
      <c r="HZL26" s="29"/>
      <c r="HZM26" s="29"/>
      <c r="HZN26" s="28"/>
      <c r="HZO26" s="29"/>
      <c r="HZP26" s="28"/>
      <c r="HZQ26" s="28"/>
      <c r="HZR26" s="31"/>
      <c r="HZS26" s="29"/>
      <c r="HZT26" s="29"/>
      <c r="HZU26" s="29"/>
      <c r="HZV26" s="29"/>
      <c r="HZW26" s="32"/>
      <c r="HZX26" s="29"/>
      <c r="HZY26" s="29"/>
      <c r="HZZ26" s="29"/>
      <c r="IAA26" s="28"/>
      <c r="IAB26" s="29"/>
      <c r="IAC26" s="28"/>
      <c r="IAD26" s="28"/>
      <c r="IAE26" s="31"/>
      <c r="IAF26" s="29"/>
      <c r="IAG26" s="29"/>
      <c r="IAH26" s="29"/>
      <c r="IAI26" s="29"/>
      <c r="IAJ26" s="32"/>
      <c r="IAK26" s="29"/>
      <c r="IAL26" s="29"/>
      <c r="IAM26" s="29"/>
      <c r="IAN26" s="28"/>
      <c r="IAO26" s="29"/>
      <c r="IAP26" s="28"/>
      <c r="IAQ26" s="28"/>
      <c r="IAR26" s="31"/>
      <c r="IAS26" s="29"/>
      <c r="IAT26" s="29"/>
      <c r="IAU26" s="29"/>
      <c r="IAV26" s="29"/>
      <c r="IAW26" s="32"/>
      <c r="IAX26" s="29"/>
      <c r="IAY26" s="29"/>
      <c r="IAZ26" s="29"/>
      <c r="IBA26" s="28"/>
      <c r="IBB26" s="29"/>
      <c r="IBC26" s="28"/>
      <c r="IBD26" s="28"/>
      <c r="IBE26" s="31"/>
      <c r="IBF26" s="29"/>
      <c r="IBG26" s="29"/>
      <c r="IBH26" s="29"/>
      <c r="IBI26" s="29"/>
      <c r="IBJ26" s="32"/>
      <c r="IBK26" s="29"/>
      <c r="IBL26" s="29"/>
      <c r="IBM26" s="29"/>
      <c r="IBN26" s="28"/>
      <c r="IBO26" s="29"/>
      <c r="IBP26" s="28"/>
      <c r="IBQ26" s="28"/>
      <c r="IBR26" s="31"/>
      <c r="IBS26" s="29"/>
      <c r="IBT26" s="29"/>
      <c r="IBU26" s="29"/>
      <c r="IBV26" s="29"/>
      <c r="IBW26" s="32"/>
      <c r="IBX26" s="29"/>
      <c r="IBY26" s="29"/>
      <c r="IBZ26" s="29"/>
      <c r="ICA26" s="28"/>
      <c r="ICB26" s="29"/>
      <c r="ICC26" s="28"/>
      <c r="ICD26" s="28"/>
      <c r="ICE26" s="31"/>
      <c r="ICF26" s="29"/>
      <c r="ICG26" s="29"/>
      <c r="ICH26" s="29"/>
      <c r="ICI26" s="29"/>
      <c r="ICJ26" s="32"/>
      <c r="ICK26" s="29"/>
      <c r="ICL26" s="29"/>
      <c r="ICM26" s="29"/>
      <c r="ICN26" s="28"/>
      <c r="ICO26" s="29"/>
      <c r="ICP26" s="28"/>
      <c r="ICQ26" s="28"/>
      <c r="ICR26" s="31"/>
      <c r="ICS26" s="29"/>
      <c r="ICT26" s="29"/>
      <c r="ICU26" s="29"/>
      <c r="ICV26" s="29"/>
      <c r="ICW26" s="32"/>
      <c r="ICX26" s="29"/>
      <c r="ICY26" s="29"/>
      <c r="ICZ26" s="29"/>
      <c r="IDA26" s="28"/>
      <c r="IDB26" s="29"/>
      <c r="IDC26" s="28"/>
      <c r="IDD26" s="28"/>
      <c r="IDE26" s="31"/>
      <c r="IDF26" s="29"/>
      <c r="IDG26" s="29"/>
      <c r="IDH26" s="29"/>
      <c r="IDI26" s="29"/>
      <c r="IDJ26" s="32"/>
      <c r="IDK26" s="29"/>
      <c r="IDL26" s="29"/>
      <c r="IDM26" s="29"/>
      <c r="IDN26" s="28"/>
      <c r="IDO26" s="29"/>
      <c r="IDP26" s="28"/>
      <c r="IDQ26" s="28"/>
      <c r="IDR26" s="31"/>
      <c r="IDS26" s="29"/>
      <c r="IDT26" s="29"/>
      <c r="IDU26" s="29"/>
      <c r="IDV26" s="29"/>
      <c r="IDW26" s="32"/>
      <c r="IDX26" s="29"/>
      <c r="IDY26" s="29"/>
      <c r="IDZ26" s="29"/>
      <c r="IEA26" s="28"/>
      <c r="IEB26" s="29"/>
      <c r="IEC26" s="28"/>
      <c r="IED26" s="28"/>
      <c r="IEE26" s="31"/>
      <c r="IEF26" s="29"/>
      <c r="IEG26" s="29"/>
      <c r="IEH26" s="29"/>
      <c r="IEI26" s="29"/>
      <c r="IEJ26" s="32"/>
      <c r="IEK26" s="29"/>
      <c r="IEL26" s="29"/>
      <c r="IEM26" s="29"/>
      <c r="IEN26" s="28"/>
      <c r="IEO26" s="29"/>
      <c r="IEP26" s="28"/>
      <c r="IEQ26" s="28"/>
      <c r="IER26" s="31"/>
      <c r="IES26" s="29"/>
      <c r="IET26" s="29"/>
      <c r="IEU26" s="29"/>
      <c r="IEV26" s="29"/>
      <c r="IEW26" s="32"/>
      <c r="IEX26" s="29"/>
      <c r="IEY26" s="29"/>
      <c r="IEZ26" s="29"/>
      <c r="IFA26" s="28"/>
      <c r="IFB26" s="29"/>
      <c r="IFC26" s="28"/>
      <c r="IFD26" s="28"/>
      <c r="IFE26" s="31"/>
      <c r="IFF26" s="29"/>
      <c r="IFG26" s="29"/>
      <c r="IFH26" s="29"/>
      <c r="IFI26" s="29"/>
      <c r="IFJ26" s="32"/>
      <c r="IFK26" s="29"/>
      <c r="IFL26" s="29"/>
      <c r="IFM26" s="29"/>
      <c r="IFN26" s="28"/>
      <c r="IFO26" s="29"/>
      <c r="IFP26" s="28"/>
      <c r="IFQ26" s="28"/>
      <c r="IFR26" s="31"/>
      <c r="IFS26" s="29"/>
      <c r="IFT26" s="29"/>
      <c r="IFU26" s="29"/>
      <c r="IFV26" s="29"/>
      <c r="IFW26" s="32"/>
      <c r="IFX26" s="29"/>
      <c r="IFY26" s="29"/>
      <c r="IFZ26" s="29"/>
      <c r="IGA26" s="28"/>
      <c r="IGB26" s="29"/>
      <c r="IGC26" s="28"/>
      <c r="IGD26" s="28"/>
      <c r="IGE26" s="31"/>
      <c r="IGF26" s="29"/>
      <c r="IGG26" s="29"/>
      <c r="IGH26" s="29"/>
      <c r="IGI26" s="29"/>
      <c r="IGJ26" s="32"/>
      <c r="IGK26" s="29"/>
      <c r="IGL26" s="29"/>
      <c r="IGM26" s="29"/>
      <c r="IGN26" s="28"/>
      <c r="IGO26" s="29"/>
      <c r="IGP26" s="28"/>
      <c r="IGQ26" s="28"/>
      <c r="IGR26" s="31"/>
      <c r="IGS26" s="29"/>
      <c r="IGT26" s="29"/>
      <c r="IGU26" s="29"/>
      <c r="IGV26" s="29"/>
      <c r="IGW26" s="32"/>
      <c r="IGX26" s="29"/>
      <c r="IGY26" s="29"/>
      <c r="IGZ26" s="29"/>
      <c r="IHA26" s="28"/>
      <c r="IHB26" s="29"/>
      <c r="IHC26" s="28"/>
      <c r="IHD26" s="28"/>
      <c r="IHE26" s="31"/>
      <c r="IHF26" s="29"/>
      <c r="IHG26" s="29"/>
      <c r="IHH26" s="29"/>
      <c r="IHI26" s="29"/>
      <c r="IHJ26" s="32"/>
      <c r="IHK26" s="29"/>
      <c r="IHL26" s="29"/>
      <c r="IHM26" s="29"/>
      <c r="IHN26" s="28"/>
      <c r="IHO26" s="29"/>
      <c r="IHP26" s="28"/>
      <c r="IHQ26" s="28"/>
      <c r="IHR26" s="31"/>
      <c r="IHS26" s="29"/>
      <c r="IHT26" s="29"/>
      <c r="IHU26" s="29"/>
      <c r="IHV26" s="29"/>
      <c r="IHW26" s="32"/>
      <c r="IHX26" s="29"/>
      <c r="IHY26" s="29"/>
      <c r="IHZ26" s="29"/>
      <c r="IIA26" s="28"/>
      <c r="IIB26" s="29"/>
      <c r="IIC26" s="28"/>
      <c r="IID26" s="28"/>
      <c r="IIE26" s="31"/>
      <c r="IIF26" s="29"/>
      <c r="IIG26" s="29"/>
      <c r="IIH26" s="29"/>
      <c r="III26" s="29"/>
      <c r="IIJ26" s="32"/>
      <c r="IIK26" s="29"/>
      <c r="IIL26" s="29"/>
      <c r="IIM26" s="29"/>
      <c r="IIN26" s="28"/>
      <c r="IIO26" s="29"/>
      <c r="IIP26" s="28"/>
      <c r="IIQ26" s="28"/>
      <c r="IIR26" s="31"/>
      <c r="IIS26" s="29"/>
      <c r="IIT26" s="29"/>
      <c r="IIU26" s="29"/>
      <c r="IIV26" s="29"/>
      <c r="IIW26" s="32"/>
      <c r="IIX26" s="29"/>
      <c r="IIY26" s="29"/>
      <c r="IIZ26" s="29"/>
      <c r="IJA26" s="28"/>
      <c r="IJB26" s="29"/>
      <c r="IJC26" s="28"/>
      <c r="IJD26" s="28"/>
      <c r="IJE26" s="31"/>
      <c r="IJF26" s="29"/>
      <c r="IJG26" s="29"/>
      <c r="IJH26" s="29"/>
      <c r="IJI26" s="29"/>
      <c r="IJJ26" s="32"/>
      <c r="IJK26" s="29"/>
      <c r="IJL26" s="29"/>
      <c r="IJM26" s="29"/>
      <c r="IJN26" s="28"/>
      <c r="IJO26" s="29"/>
      <c r="IJP26" s="28"/>
      <c r="IJQ26" s="28"/>
      <c r="IJR26" s="31"/>
      <c r="IJS26" s="29"/>
      <c r="IJT26" s="29"/>
      <c r="IJU26" s="29"/>
      <c r="IJV26" s="29"/>
      <c r="IJW26" s="32"/>
      <c r="IJX26" s="29"/>
      <c r="IJY26" s="29"/>
      <c r="IJZ26" s="29"/>
      <c r="IKA26" s="28"/>
      <c r="IKB26" s="29"/>
      <c r="IKC26" s="28"/>
      <c r="IKD26" s="28"/>
      <c r="IKE26" s="31"/>
      <c r="IKF26" s="29"/>
      <c r="IKG26" s="29"/>
      <c r="IKH26" s="29"/>
      <c r="IKI26" s="29"/>
      <c r="IKJ26" s="32"/>
      <c r="IKK26" s="29"/>
      <c r="IKL26" s="29"/>
      <c r="IKM26" s="29"/>
      <c r="IKN26" s="28"/>
      <c r="IKO26" s="29"/>
      <c r="IKP26" s="28"/>
      <c r="IKQ26" s="28"/>
      <c r="IKR26" s="31"/>
      <c r="IKS26" s="29"/>
      <c r="IKT26" s="29"/>
      <c r="IKU26" s="29"/>
      <c r="IKV26" s="29"/>
      <c r="IKW26" s="32"/>
      <c r="IKX26" s="29"/>
      <c r="IKY26" s="29"/>
      <c r="IKZ26" s="29"/>
      <c r="ILA26" s="28"/>
      <c r="ILB26" s="29"/>
      <c r="ILC26" s="28"/>
      <c r="ILD26" s="28"/>
      <c r="ILE26" s="31"/>
      <c r="ILF26" s="29"/>
      <c r="ILG26" s="29"/>
      <c r="ILH26" s="29"/>
      <c r="ILI26" s="29"/>
      <c r="ILJ26" s="32"/>
      <c r="ILK26" s="29"/>
      <c r="ILL26" s="29"/>
      <c r="ILM26" s="29"/>
      <c r="ILN26" s="28"/>
      <c r="ILO26" s="29"/>
      <c r="ILP26" s="28"/>
      <c r="ILQ26" s="28"/>
      <c r="ILR26" s="31"/>
      <c r="ILS26" s="29"/>
      <c r="ILT26" s="29"/>
      <c r="ILU26" s="29"/>
      <c r="ILV26" s="29"/>
      <c r="ILW26" s="32"/>
      <c r="ILX26" s="29"/>
      <c r="ILY26" s="29"/>
      <c r="ILZ26" s="29"/>
      <c r="IMA26" s="28"/>
      <c r="IMB26" s="29"/>
      <c r="IMC26" s="28"/>
      <c r="IMD26" s="28"/>
      <c r="IME26" s="31"/>
      <c r="IMF26" s="29"/>
      <c r="IMG26" s="29"/>
      <c r="IMH26" s="29"/>
      <c r="IMI26" s="29"/>
      <c r="IMJ26" s="32"/>
      <c r="IMK26" s="29"/>
      <c r="IML26" s="29"/>
      <c r="IMM26" s="29"/>
      <c r="IMN26" s="28"/>
      <c r="IMO26" s="29"/>
      <c r="IMP26" s="28"/>
      <c r="IMQ26" s="28"/>
      <c r="IMR26" s="31"/>
      <c r="IMS26" s="29"/>
      <c r="IMT26" s="29"/>
      <c r="IMU26" s="29"/>
      <c r="IMV26" s="29"/>
      <c r="IMW26" s="32"/>
      <c r="IMX26" s="29"/>
      <c r="IMY26" s="29"/>
      <c r="IMZ26" s="29"/>
      <c r="INA26" s="28"/>
      <c r="INB26" s="29"/>
      <c r="INC26" s="28"/>
      <c r="IND26" s="28"/>
      <c r="INE26" s="31"/>
      <c r="INF26" s="29"/>
      <c r="ING26" s="29"/>
      <c r="INH26" s="29"/>
      <c r="INI26" s="29"/>
      <c r="INJ26" s="32"/>
      <c r="INK26" s="29"/>
      <c r="INL26" s="29"/>
      <c r="INM26" s="29"/>
      <c r="INN26" s="28"/>
      <c r="INO26" s="29"/>
      <c r="INP26" s="28"/>
      <c r="INQ26" s="28"/>
      <c r="INR26" s="31"/>
      <c r="INS26" s="29"/>
      <c r="INT26" s="29"/>
      <c r="INU26" s="29"/>
      <c r="INV26" s="29"/>
      <c r="INW26" s="32"/>
      <c r="INX26" s="29"/>
      <c r="INY26" s="29"/>
      <c r="INZ26" s="29"/>
      <c r="IOA26" s="28"/>
      <c r="IOB26" s="29"/>
      <c r="IOC26" s="28"/>
      <c r="IOD26" s="28"/>
      <c r="IOE26" s="31"/>
      <c r="IOF26" s="29"/>
      <c r="IOG26" s="29"/>
      <c r="IOH26" s="29"/>
      <c r="IOI26" s="29"/>
      <c r="IOJ26" s="32"/>
      <c r="IOK26" s="29"/>
      <c r="IOL26" s="29"/>
      <c r="IOM26" s="29"/>
      <c r="ION26" s="28"/>
      <c r="IOO26" s="29"/>
      <c r="IOP26" s="28"/>
      <c r="IOQ26" s="28"/>
      <c r="IOR26" s="31"/>
      <c r="IOS26" s="29"/>
      <c r="IOT26" s="29"/>
      <c r="IOU26" s="29"/>
      <c r="IOV26" s="29"/>
      <c r="IOW26" s="32"/>
      <c r="IOX26" s="29"/>
      <c r="IOY26" s="29"/>
      <c r="IOZ26" s="29"/>
      <c r="IPA26" s="28"/>
      <c r="IPB26" s="29"/>
      <c r="IPC26" s="28"/>
      <c r="IPD26" s="28"/>
      <c r="IPE26" s="31"/>
      <c r="IPF26" s="29"/>
      <c r="IPG26" s="29"/>
      <c r="IPH26" s="29"/>
      <c r="IPI26" s="29"/>
      <c r="IPJ26" s="32"/>
      <c r="IPK26" s="29"/>
      <c r="IPL26" s="29"/>
      <c r="IPM26" s="29"/>
      <c r="IPN26" s="28"/>
      <c r="IPO26" s="29"/>
      <c r="IPP26" s="28"/>
      <c r="IPQ26" s="28"/>
      <c r="IPR26" s="31"/>
      <c r="IPS26" s="29"/>
      <c r="IPT26" s="29"/>
      <c r="IPU26" s="29"/>
      <c r="IPV26" s="29"/>
      <c r="IPW26" s="32"/>
      <c r="IPX26" s="29"/>
      <c r="IPY26" s="29"/>
      <c r="IPZ26" s="29"/>
      <c r="IQA26" s="28"/>
      <c r="IQB26" s="29"/>
      <c r="IQC26" s="28"/>
      <c r="IQD26" s="28"/>
      <c r="IQE26" s="31"/>
      <c r="IQF26" s="29"/>
      <c r="IQG26" s="29"/>
      <c r="IQH26" s="29"/>
      <c r="IQI26" s="29"/>
      <c r="IQJ26" s="32"/>
      <c r="IQK26" s="29"/>
      <c r="IQL26" s="29"/>
      <c r="IQM26" s="29"/>
      <c r="IQN26" s="28"/>
      <c r="IQO26" s="29"/>
      <c r="IQP26" s="28"/>
      <c r="IQQ26" s="28"/>
      <c r="IQR26" s="31"/>
      <c r="IQS26" s="29"/>
      <c r="IQT26" s="29"/>
      <c r="IQU26" s="29"/>
      <c r="IQV26" s="29"/>
      <c r="IQW26" s="32"/>
      <c r="IQX26" s="29"/>
      <c r="IQY26" s="29"/>
      <c r="IQZ26" s="29"/>
      <c r="IRA26" s="28"/>
      <c r="IRB26" s="29"/>
      <c r="IRC26" s="28"/>
      <c r="IRD26" s="28"/>
      <c r="IRE26" s="31"/>
      <c r="IRF26" s="29"/>
      <c r="IRG26" s="29"/>
      <c r="IRH26" s="29"/>
      <c r="IRI26" s="29"/>
      <c r="IRJ26" s="32"/>
      <c r="IRK26" s="29"/>
      <c r="IRL26" s="29"/>
      <c r="IRM26" s="29"/>
      <c r="IRN26" s="28"/>
      <c r="IRO26" s="29"/>
      <c r="IRP26" s="28"/>
      <c r="IRQ26" s="28"/>
      <c r="IRR26" s="31"/>
      <c r="IRS26" s="29"/>
      <c r="IRT26" s="29"/>
      <c r="IRU26" s="29"/>
      <c r="IRV26" s="29"/>
      <c r="IRW26" s="32"/>
      <c r="IRX26" s="29"/>
      <c r="IRY26" s="29"/>
      <c r="IRZ26" s="29"/>
      <c r="ISA26" s="28"/>
      <c r="ISB26" s="29"/>
      <c r="ISC26" s="28"/>
      <c r="ISD26" s="28"/>
      <c r="ISE26" s="31"/>
      <c r="ISF26" s="29"/>
      <c r="ISG26" s="29"/>
      <c r="ISH26" s="29"/>
      <c r="ISI26" s="29"/>
      <c r="ISJ26" s="32"/>
      <c r="ISK26" s="29"/>
      <c r="ISL26" s="29"/>
      <c r="ISM26" s="29"/>
      <c r="ISN26" s="28"/>
      <c r="ISO26" s="29"/>
      <c r="ISP26" s="28"/>
      <c r="ISQ26" s="28"/>
      <c r="ISR26" s="31"/>
      <c r="ISS26" s="29"/>
      <c r="IST26" s="29"/>
      <c r="ISU26" s="29"/>
      <c r="ISV26" s="29"/>
      <c r="ISW26" s="32"/>
      <c r="ISX26" s="29"/>
      <c r="ISY26" s="29"/>
      <c r="ISZ26" s="29"/>
      <c r="ITA26" s="28"/>
      <c r="ITB26" s="29"/>
      <c r="ITC26" s="28"/>
      <c r="ITD26" s="28"/>
      <c r="ITE26" s="31"/>
      <c r="ITF26" s="29"/>
      <c r="ITG26" s="29"/>
      <c r="ITH26" s="29"/>
      <c r="ITI26" s="29"/>
      <c r="ITJ26" s="32"/>
      <c r="ITK26" s="29"/>
      <c r="ITL26" s="29"/>
      <c r="ITM26" s="29"/>
      <c r="ITN26" s="28"/>
      <c r="ITO26" s="29"/>
      <c r="ITP26" s="28"/>
      <c r="ITQ26" s="28"/>
      <c r="ITR26" s="31"/>
      <c r="ITS26" s="29"/>
      <c r="ITT26" s="29"/>
      <c r="ITU26" s="29"/>
      <c r="ITV26" s="29"/>
      <c r="ITW26" s="32"/>
      <c r="ITX26" s="29"/>
      <c r="ITY26" s="29"/>
      <c r="ITZ26" s="29"/>
      <c r="IUA26" s="28"/>
      <c r="IUB26" s="29"/>
      <c r="IUC26" s="28"/>
      <c r="IUD26" s="28"/>
      <c r="IUE26" s="31"/>
      <c r="IUF26" s="29"/>
      <c r="IUG26" s="29"/>
      <c r="IUH26" s="29"/>
      <c r="IUI26" s="29"/>
      <c r="IUJ26" s="32"/>
      <c r="IUK26" s="29"/>
      <c r="IUL26" s="29"/>
      <c r="IUM26" s="29"/>
      <c r="IUN26" s="28"/>
      <c r="IUO26" s="29"/>
      <c r="IUP26" s="28"/>
      <c r="IUQ26" s="28"/>
      <c r="IUR26" s="31"/>
      <c r="IUS26" s="29"/>
      <c r="IUT26" s="29"/>
      <c r="IUU26" s="29"/>
      <c r="IUV26" s="29"/>
      <c r="IUW26" s="32"/>
      <c r="IUX26" s="29"/>
      <c r="IUY26" s="29"/>
      <c r="IUZ26" s="29"/>
      <c r="IVA26" s="28"/>
      <c r="IVB26" s="29"/>
      <c r="IVC26" s="28"/>
      <c r="IVD26" s="28"/>
      <c r="IVE26" s="31"/>
      <c r="IVF26" s="29"/>
      <c r="IVG26" s="29"/>
      <c r="IVH26" s="29"/>
      <c r="IVI26" s="29"/>
      <c r="IVJ26" s="32"/>
      <c r="IVK26" s="29"/>
      <c r="IVL26" s="29"/>
      <c r="IVM26" s="29"/>
      <c r="IVN26" s="28"/>
      <c r="IVO26" s="29"/>
      <c r="IVP26" s="28"/>
      <c r="IVQ26" s="28"/>
      <c r="IVR26" s="31"/>
      <c r="IVS26" s="29"/>
      <c r="IVT26" s="29"/>
      <c r="IVU26" s="29"/>
      <c r="IVV26" s="29"/>
      <c r="IVW26" s="32"/>
      <c r="IVX26" s="29"/>
      <c r="IVY26" s="29"/>
      <c r="IVZ26" s="29"/>
      <c r="IWA26" s="28"/>
      <c r="IWB26" s="29"/>
      <c r="IWC26" s="28"/>
      <c r="IWD26" s="28"/>
      <c r="IWE26" s="31"/>
      <c r="IWF26" s="29"/>
      <c r="IWG26" s="29"/>
      <c r="IWH26" s="29"/>
      <c r="IWI26" s="29"/>
      <c r="IWJ26" s="32"/>
      <c r="IWK26" s="29"/>
      <c r="IWL26" s="29"/>
      <c r="IWM26" s="29"/>
      <c r="IWN26" s="28"/>
      <c r="IWO26" s="29"/>
      <c r="IWP26" s="28"/>
      <c r="IWQ26" s="28"/>
      <c r="IWR26" s="31"/>
      <c r="IWS26" s="29"/>
      <c r="IWT26" s="29"/>
      <c r="IWU26" s="29"/>
      <c r="IWV26" s="29"/>
      <c r="IWW26" s="32"/>
      <c r="IWX26" s="29"/>
      <c r="IWY26" s="29"/>
      <c r="IWZ26" s="29"/>
      <c r="IXA26" s="28"/>
      <c r="IXB26" s="29"/>
      <c r="IXC26" s="28"/>
      <c r="IXD26" s="28"/>
      <c r="IXE26" s="31"/>
      <c r="IXF26" s="29"/>
      <c r="IXG26" s="29"/>
      <c r="IXH26" s="29"/>
      <c r="IXI26" s="29"/>
      <c r="IXJ26" s="32"/>
      <c r="IXK26" s="29"/>
      <c r="IXL26" s="29"/>
      <c r="IXM26" s="29"/>
      <c r="IXN26" s="28"/>
      <c r="IXO26" s="29"/>
      <c r="IXP26" s="28"/>
      <c r="IXQ26" s="28"/>
      <c r="IXR26" s="31"/>
      <c r="IXS26" s="29"/>
      <c r="IXT26" s="29"/>
      <c r="IXU26" s="29"/>
      <c r="IXV26" s="29"/>
      <c r="IXW26" s="32"/>
      <c r="IXX26" s="29"/>
      <c r="IXY26" s="29"/>
      <c r="IXZ26" s="29"/>
      <c r="IYA26" s="28"/>
      <c r="IYB26" s="29"/>
      <c r="IYC26" s="28"/>
      <c r="IYD26" s="28"/>
      <c r="IYE26" s="31"/>
      <c r="IYF26" s="29"/>
      <c r="IYG26" s="29"/>
      <c r="IYH26" s="29"/>
      <c r="IYI26" s="29"/>
      <c r="IYJ26" s="32"/>
      <c r="IYK26" s="29"/>
      <c r="IYL26" s="29"/>
      <c r="IYM26" s="29"/>
      <c r="IYN26" s="28"/>
      <c r="IYO26" s="29"/>
      <c r="IYP26" s="28"/>
      <c r="IYQ26" s="28"/>
      <c r="IYR26" s="31"/>
      <c r="IYS26" s="29"/>
      <c r="IYT26" s="29"/>
      <c r="IYU26" s="29"/>
      <c r="IYV26" s="29"/>
      <c r="IYW26" s="32"/>
      <c r="IYX26" s="29"/>
      <c r="IYY26" s="29"/>
      <c r="IYZ26" s="29"/>
      <c r="IZA26" s="28"/>
      <c r="IZB26" s="29"/>
      <c r="IZC26" s="28"/>
      <c r="IZD26" s="28"/>
      <c r="IZE26" s="31"/>
      <c r="IZF26" s="29"/>
      <c r="IZG26" s="29"/>
      <c r="IZH26" s="29"/>
      <c r="IZI26" s="29"/>
      <c r="IZJ26" s="32"/>
      <c r="IZK26" s="29"/>
      <c r="IZL26" s="29"/>
      <c r="IZM26" s="29"/>
      <c r="IZN26" s="28"/>
      <c r="IZO26" s="29"/>
      <c r="IZP26" s="28"/>
      <c r="IZQ26" s="28"/>
      <c r="IZR26" s="31"/>
      <c r="IZS26" s="29"/>
      <c r="IZT26" s="29"/>
      <c r="IZU26" s="29"/>
      <c r="IZV26" s="29"/>
      <c r="IZW26" s="32"/>
      <c r="IZX26" s="29"/>
      <c r="IZY26" s="29"/>
      <c r="IZZ26" s="29"/>
      <c r="JAA26" s="28"/>
      <c r="JAB26" s="29"/>
      <c r="JAC26" s="28"/>
      <c r="JAD26" s="28"/>
      <c r="JAE26" s="31"/>
      <c r="JAF26" s="29"/>
      <c r="JAG26" s="29"/>
      <c r="JAH26" s="29"/>
      <c r="JAI26" s="29"/>
      <c r="JAJ26" s="32"/>
      <c r="JAK26" s="29"/>
      <c r="JAL26" s="29"/>
      <c r="JAM26" s="29"/>
      <c r="JAN26" s="28"/>
      <c r="JAO26" s="29"/>
      <c r="JAP26" s="28"/>
      <c r="JAQ26" s="28"/>
      <c r="JAR26" s="31"/>
      <c r="JAS26" s="29"/>
      <c r="JAT26" s="29"/>
      <c r="JAU26" s="29"/>
      <c r="JAV26" s="29"/>
      <c r="JAW26" s="32"/>
      <c r="JAX26" s="29"/>
      <c r="JAY26" s="29"/>
      <c r="JAZ26" s="29"/>
      <c r="JBA26" s="28"/>
      <c r="JBB26" s="29"/>
      <c r="JBC26" s="28"/>
      <c r="JBD26" s="28"/>
      <c r="JBE26" s="31"/>
      <c r="JBF26" s="29"/>
      <c r="JBG26" s="29"/>
      <c r="JBH26" s="29"/>
      <c r="JBI26" s="29"/>
      <c r="JBJ26" s="32"/>
      <c r="JBK26" s="29"/>
      <c r="JBL26" s="29"/>
      <c r="JBM26" s="29"/>
      <c r="JBN26" s="28"/>
      <c r="JBO26" s="29"/>
      <c r="JBP26" s="28"/>
      <c r="JBQ26" s="28"/>
      <c r="JBR26" s="31"/>
      <c r="JBS26" s="29"/>
      <c r="JBT26" s="29"/>
      <c r="JBU26" s="29"/>
      <c r="JBV26" s="29"/>
      <c r="JBW26" s="32"/>
      <c r="JBX26" s="29"/>
      <c r="JBY26" s="29"/>
      <c r="JBZ26" s="29"/>
      <c r="JCA26" s="28"/>
      <c r="JCB26" s="29"/>
      <c r="JCC26" s="28"/>
      <c r="JCD26" s="28"/>
      <c r="JCE26" s="31"/>
      <c r="JCF26" s="29"/>
      <c r="JCG26" s="29"/>
      <c r="JCH26" s="29"/>
      <c r="JCI26" s="29"/>
      <c r="JCJ26" s="32"/>
      <c r="JCK26" s="29"/>
      <c r="JCL26" s="29"/>
      <c r="JCM26" s="29"/>
      <c r="JCN26" s="28"/>
      <c r="JCO26" s="29"/>
      <c r="JCP26" s="28"/>
      <c r="JCQ26" s="28"/>
      <c r="JCR26" s="31"/>
      <c r="JCS26" s="29"/>
      <c r="JCT26" s="29"/>
      <c r="JCU26" s="29"/>
      <c r="JCV26" s="29"/>
      <c r="JCW26" s="32"/>
      <c r="JCX26" s="29"/>
      <c r="JCY26" s="29"/>
      <c r="JCZ26" s="29"/>
      <c r="JDA26" s="28"/>
      <c r="JDB26" s="29"/>
      <c r="JDC26" s="28"/>
      <c r="JDD26" s="28"/>
      <c r="JDE26" s="31"/>
      <c r="JDF26" s="29"/>
      <c r="JDG26" s="29"/>
      <c r="JDH26" s="29"/>
      <c r="JDI26" s="29"/>
      <c r="JDJ26" s="32"/>
      <c r="JDK26" s="29"/>
      <c r="JDL26" s="29"/>
      <c r="JDM26" s="29"/>
      <c r="JDN26" s="28"/>
      <c r="JDO26" s="29"/>
      <c r="JDP26" s="28"/>
      <c r="JDQ26" s="28"/>
      <c r="JDR26" s="31"/>
      <c r="JDS26" s="29"/>
      <c r="JDT26" s="29"/>
      <c r="JDU26" s="29"/>
      <c r="JDV26" s="29"/>
      <c r="JDW26" s="32"/>
      <c r="JDX26" s="29"/>
      <c r="JDY26" s="29"/>
      <c r="JDZ26" s="29"/>
      <c r="JEA26" s="28"/>
      <c r="JEB26" s="29"/>
      <c r="JEC26" s="28"/>
      <c r="JED26" s="28"/>
      <c r="JEE26" s="31"/>
      <c r="JEF26" s="29"/>
      <c r="JEG26" s="29"/>
      <c r="JEH26" s="29"/>
      <c r="JEI26" s="29"/>
      <c r="JEJ26" s="32"/>
      <c r="JEK26" s="29"/>
      <c r="JEL26" s="29"/>
      <c r="JEM26" s="29"/>
      <c r="JEN26" s="28"/>
      <c r="JEO26" s="29"/>
      <c r="JEP26" s="28"/>
      <c r="JEQ26" s="28"/>
      <c r="JER26" s="31"/>
      <c r="JES26" s="29"/>
      <c r="JET26" s="29"/>
      <c r="JEU26" s="29"/>
      <c r="JEV26" s="29"/>
      <c r="JEW26" s="32"/>
      <c r="JEX26" s="29"/>
      <c r="JEY26" s="29"/>
      <c r="JEZ26" s="29"/>
      <c r="JFA26" s="28"/>
      <c r="JFB26" s="29"/>
      <c r="JFC26" s="28"/>
      <c r="JFD26" s="28"/>
      <c r="JFE26" s="31"/>
      <c r="JFF26" s="29"/>
      <c r="JFG26" s="29"/>
      <c r="JFH26" s="29"/>
      <c r="JFI26" s="29"/>
      <c r="JFJ26" s="32"/>
      <c r="JFK26" s="29"/>
      <c r="JFL26" s="29"/>
      <c r="JFM26" s="29"/>
      <c r="JFN26" s="28"/>
      <c r="JFO26" s="29"/>
      <c r="JFP26" s="28"/>
      <c r="JFQ26" s="28"/>
      <c r="JFR26" s="31"/>
      <c r="JFS26" s="29"/>
      <c r="JFT26" s="29"/>
      <c r="JFU26" s="29"/>
      <c r="JFV26" s="29"/>
      <c r="JFW26" s="32"/>
      <c r="JFX26" s="29"/>
      <c r="JFY26" s="29"/>
      <c r="JFZ26" s="29"/>
      <c r="JGA26" s="28"/>
      <c r="JGB26" s="29"/>
      <c r="JGC26" s="28"/>
      <c r="JGD26" s="28"/>
      <c r="JGE26" s="31"/>
      <c r="JGF26" s="29"/>
      <c r="JGG26" s="29"/>
      <c r="JGH26" s="29"/>
      <c r="JGI26" s="29"/>
      <c r="JGJ26" s="32"/>
      <c r="JGK26" s="29"/>
      <c r="JGL26" s="29"/>
      <c r="JGM26" s="29"/>
      <c r="JGN26" s="28"/>
      <c r="JGO26" s="29"/>
      <c r="JGP26" s="28"/>
      <c r="JGQ26" s="28"/>
      <c r="JGR26" s="31"/>
      <c r="JGS26" s="29"/>
      <c r="JGT26" s="29"/>
      <c r="JGU26" s="29"/>
      <c r="JGV26" s="29"/>
      <c r="JGW26" s="32"/>
      <c r="JGX26" s="29"/>
      <c r="JGY26" s="29"/>
      <c r="JGZ26" s="29"/>
      <c r="JHA26" s="28"/>
      <c r="JHB26" s="29"/>
      <c r="JHC26" s="28"/>
      <c r="JHD26" s="28"/>
      <c r="JHE26" s="31"/>
      <c r="JHF26" s="29"/>
      <c r="JHG26" s="29"/>
      <c r="JHH26" s="29"/>
      <c r="JHI26" s="29"/>
      <c r="JHJ26" s="32"/>
      <c r="JHK26" s="29"/>
      <c r="JHL26" s="29"/>
      <c r="JHM26" s="29"/>
      <c r="JHN26" s="28"/>
      <c r="JHO26" s="29"/>
      <c r="JHP26" s="28"/>
      <c r="JHQ26" s="28"/>
      <c r="JHR26" s="31"/>
      <c r="JHS26" s="29"/>
      <c r="JHT26" s="29"/>
      <c r="JHU26" s="29"/>
      <c r="JHV26" s="29"/>
      <c r="JHW26" s="32"/>
      <c r="JHX26" s="29"/>
      <c r="JHY26" s="29"/>
      <c r="JHZ26" s="29"/>
      <c r="JIA26" s="28"/>
      <c r="JIB26" s="29"/>
      <c r="JIC26" s="28"/>
      <c r="JID26" s="28"/>
      <c r="JIE26" s="31"/>
      <c r="JIF26" s="29"/>
      <c r="JIG26" s="29"/>
      <c r="JIH26" s="29"/>
      <c r="JII26" s="29"/>
      <c r="JIJ26" s="32"/>
      <c r="JIK26" s="29"/>
      <c r="JIL26" s="29"/>
      <c r="JIM26" s="29"/>
      <c r="JIN26" s="28"/>
      <c r="JIO26" s="29"/>
      <c r="JIP26" s="28"/>
      <c r="JIQ26" s="28"/>
      <c r="JIR26" s="31"/>
      <c r="JIS26" s="29"/>
      <c r="JIT26" s="29"/>
      <c r="JIU26" s="29"/>
      <c r="JIV26" s="29"/>
      <c r="JIW26" s="32"/>
      <c r="JIX26" s="29"/>
      <c r="JIY26" s="29"/>
      <c r="JIZ26" s="29"/>
      <c r="JJA26" s="28"/>
      <c r="JJB26" s="29"/>
      <c r="JJC26" s="28"/>
      <c r="JJD26" s="28"/>
      <c r="JJE26" s="31"/>
      <c r="JJF26" s="29"/>
      <c r="JJG26" s="29"/>
      <c r="JJH26" s="29"/>
      <c r="JJI26" s="29"/>
      <c r="JJJ26" s="32"/>
      <c r="JJK26" s="29"/>
      <c r="JJL26" s="29"/>
      <c r="JJM26" s="29"/>
      <c r="JJN26" s="28"/>
      <c r="JJO26" s="29"/>
      <c r="JJP26" s="28"/>
      <c r="JJQ26" s="28"/>
      <c r="JJR26" s="31"/>
      <c r="JJS26" s="29"/>
      <c r="JJT26" s="29"/>
      <c r="JJU26" s="29"/>
      <c r="JJV26" s="29"/>
      <c r="JJW26" s="32"/>
      <c r="JJX26" s="29"/>
      <c r="JJY26" s="29"/>
      <c r="JJZ26" s="29"/>
      <c r="JKA26" s="28"/>
      <c r="JKB26" s="29"/>
      <c r="JKC26" s="28"/>
      <c r="JKD26" s="28"/>
      <c r="JKE26" s="31"/>
      <c r="JKF26" s="29"/>
      <c r="JKG26" s="29"/>
      <c r="JKH26" s="29"/>
      <c r="JKI26" s="29"/>
      <c r="JKJ26" s="32"/>
      <c r="JKK26" s="29"/>
      <c r="JKL26" s="29"/>
      <c r="JKM26" s="29"/>
      <c r="JKN26" s="28"/>
      <c r="JKO26" s="29"/>
      <c r="JKP26" s="28"/>
      <c r="JKQ26" s="28"/>
      <c r="JKR26" s="31"/>
      <c r="JKS26" s="29"/>
      <c r="JKT26" s="29"/>
      <c r="JKU26" s="29"/>
      <c r="JKV26" s="29"/>
      <c r="JKW26" s="32"/>
      <c r="JKX26" s="29"/>
      <c r="JKY26" s="29"/>
      <c r="JKZ26" s="29"/>
      <c r="JLA26" s="28"/>
      <c r="JLB26" s="29"/>
      <c r="JLC26" s="28"/>
      <c r="JLD26" s="28"/>
      <c r="JLE26" s="31"/>
      <c r="JLF26" s="29"/>
      <c r="JLG26" s="29"/>
      <c r="JLH26" s="29"/>
      <c r="JLI26" s="29"/>
      <c r="JLJ26" s="32"/>
      <c r="JLK26" s="29"/>
      <c r="JLL26" s="29"/>
      <c r="JLM26" s="29"/>
      <c r="JLN26" s="28"/>
      <c r="JLO26" s="29"/>
      <c r="JLP26" s="28"/>
      <c r="JLQ26" s="28"/>
      <c r="JLR26" s="31"/>
      <c r="JLS26" s="29"/>
      <c r="JLT26" s="29"/>
      <c r="JLU26" s="29"/>
      <c r="JLV26" s="29"/>
      <c r="JLW26" s="32"/>
      <c r="JLX26" s="29"/>
      <c r="JLY26" s="29"/>
      <c r="JLZ26" s="29"/>
      <c r="JMA26" s="28"/>
      <c r="JMB26" s="29"/>
      <c r="JMC26" s="28"/>
      <c r="JMD26" s="28"/>
      <c r="JME26" s="31"/>
      <c r="JMF26" s="29"/>
      <c r="JMG26" s="29"/>
      <c r="JMH26" s="29"/>
      <c r="JMI26" s="29"/>
      <c r="JMJ26" s="32"/>
      <c r="JMK26" s="29"/>
      <c r="JML26" s="29"/>
      <c r="JMM26" s="29"/>
      <c r="JMN26" s="28"/>
      <c r="JMO26" s="29"/>
      <c r="JMP26" s="28"/>
      <c r="JMQ26" s="28"/>
      <c r="JMR26" s="31"/>
      <c r="JMS26" s="29"/>
      <c r="JMT26" s="29"/>
      <c r="JMU26" s="29"/>
      <c r="JMV26" s="29"/>
      <c r="JMW26" s="32"/>
      <c r="JMX26" s="29"/>
      <c r="JMY26" s="29"/>
      <c r="JMZ26" s="29"/>
      <c r="JNA26" s="28"/>
      <c r="JNB26" s="29"/>
      <c r="JNC26" s="28"/>
      <c r="JND26" s="28"/>
      <c r="JNE26" s="31"/>
      <c r="JNF26" s="29"/>
      <c r="JNG26" s="29"/>
      <c r="JNH26" s="29"/>
      <c r="JNI26" s="29"/>
      <c r="JNJ26" s="32"/>
      <c r="JNK26" s="29"/>
      <c r="JNL26" s="29"/>
      <c r="JNM26" s="29"/>
      <c r="JNN26" s="28"/>
      <c r="JNO26" s="29"/>
      <c r="JNP26" s="28"/>
      <c r="JNQ26" s="28"/>
      <c r="JNR26" s="31"/>
      <c r="JNS26" s="29"/>
      <c r="JNT26" s="29"/>
      <c r="JNU26" s="29"/>
      <c r="JNV26" s="29"/>
      <c r="JNW26" s="32"/>
      <c r="JNX26" s="29"/>
      <c r="JNY26" s="29"/>
      <c r="JNZ26" s="29"/>
      <c r="JOA26" s="28"/>
      <c r="JOB26" s="29"/>
      <c r="JOC26" s="28"/>
      <c r="JOD26" s="28"/>
      <c r="JOE26" s="31"/>
      <c r="JOF26" s="29"/>
      <c r="JOG26" s="29"/>
      <c r="JOH26" s="29"/>
      <c r="JOI26" s="29"/>
      <c r="JOJ26" s="32"/>
      <c r="JOK26" s="29"/>
      <c r="JOL26" s="29"/>
      <c r="JOM26" s="29"/>
      <c r="JON26" s="28"/>
      <c r="JOO26" s="29"/>
      <c r="JOP26" s="28"/>
      <c r="JOQ26" s="28"/>
      <c r="JOR26" s="31"/>
      <c r="JOS26" s="29"/>
      <c r="JOT26" s="29"/>
      <c r="JOU26" s="29"/>
      <c r="JOV26" s="29"/>
      <c r="JOW26" s="32"/>
      <c r="JOX26" s="29"/>
      <c r="JOY26" s="29"/>
      <c r="JOZ26" s="29"/>
      <c r="JPA26" s="28"/>
      <c r="JPB26" s="29"/>
      <c r="JPC26" s="28"/>
      <c r="JPD26" s="28"/>
      <c r="JPE26" s="31"/>
      <c r="JPF26" s="29"/>
      <c r="JPG26" s="29"/>
      <c r="JPH26" s="29"/>
      <c r="JPI26" s="29"/>
      <c r="JPJ26" s="32"/>
      <c r="JPK26" s="29"/>
      <c r="JPL26" s="29"/>
      <c r="JPM26" s="29"/>
      <c r="JPN26" s="28"/>
      <c r="JPO26" s="29"/>
      <c r="JPP26" s="28"/>
      <c r="JPQ26" s="28"/>
      <c r="JPR26" s="31"/>
      <c r="JPS26" s="29"/>
      <c r="JPT26" s="29"/>
      <c r="JPU26" s="29"/>
      <c r="JPV26" s="29"/>
      <c r="JPW26" s="32"/>
      <c r="JPX26" s="29"/>
      <c r="JPY26" s="29"/>
      <c r="JPZ26" s="29"/>
      <c r="JQA26" s="28"/>
      <c r="JQB26" s="29"/>
      <c r="JQC26" s="28"/>
      <c r="JQD26" s="28"/>
      <c r="JQE26" s="31"/>
      <c r="JQF26" s="29"/>
      <c r="JQG26" s="29"/>
      <c r="JQH26" s="29"/>
      <c r="JQI26" s="29"/>
      <c r="JQJ26" s="32"/>
      <c r="JQK26" s="29"/>
      <c r="JQL26" s="29"/>
      <c r="JQM26" s="29"/>
      <c r="JQN26" s="28"/>
      <c r="JQO26" s="29"/>
      <c r="JQP26" s="28"/>
      <c r="JQQ26" s="28"/>
      <c r="JQR26" s="31"/>
      <c r="JQS26" s="29"/>
      <c r="JQT26" s="29"/>
      <c r="JQU26" s="29"/>
      <c r="JQV26" s="29"/>
      <c r="JQW26" s="32"/>
      <c r="JQX26" s="29"/>
      <c r="JQY26" s="29"/>
      <c r="JQZ26" s="29"/>
      <c r="JRA26" s="28"/>
      <c r="JRB26" s="29"/>
      <c r="JRC26" s="28"/>
      <c r="JRD26" s="28"/>
      <c r="JRE26" s="31"/>
      <c r="JRF26" s="29"/>
      <c r="JRG26" s="29"/>
      <c r="JRH26" s="29"/>
      <c r="JRI26" s="29"/>
      <c r="JRJ26" s="32"/>
      <c r="JRK26" s="29"/>
      <c r="JRL26" s="29"/>
      <c r="JRM26" s="29"/>
      <c r="JRN26" s="28"/>
      <c r="JRO26" s="29"/>
      <c r="JRP26" s="28"/>
      <c r="JRQ26" s="28"/>
      <c r="JRR26" s="31"/>
      <c r="JRS26" s="29"/>
      <c r="JRT26" s="29"/>
      <c r="JRU26" s="29"/>
      <c r="JRV26" s="29"/>
      <c r="JRW26" s="32"/>
      <c r="JRX26" s="29"/>
      <c r="JRY26" s="29"/>
      <c r="JRZ26" s="29"/>
      <c r="JSA26" s="28"/>
      <c r="JSB26" s="29"/>
      <c r="JSC26" s="28"/>
      <c r="JSD26" s="28"/>
      <c r="JSE26" s="31"/>
      <c r="JSF26" s="29"/>
      <c r="JSG26" s="29"/>
      <c r="JSH26" s="29"/>
      <c r="JSI26" s="29"/>
      <c r="JSJ26" s="32"/>
      <c r="JSK26" s="29"/>
      <c r="JSL26" s="29"/>
      <c r="JSM26" s="29"/>
      <c r="JSN26" s="28"/>
      <c r="JSO26" s="29"/>
      <c r="JSP26" s="28"/>
      <c r="JSQ26" s="28"/>
      <c r="JSR26" s="31"/>
      <c r="JSS26" s="29"/>
      <c r="JST26" s="29"/>
      <c r="JSU26" s="29"/>
      <c r="JSV26" s="29"/>
      <c r="JSW26" s="32"/>
      <c r="JSX26" s="29"/>
      <c r="JSY26" s="29"/>
      <c r="JSZ26" s="29"/>
      <c r="JTA26" s="28"/>
      <c r="JTB26" s="29"/>
      <c r="JTC26" s="28"/>
      <c r="JTD26" s="28"/>
      <c r="JTE26" s="31"/>
      <c r="JTF26" s="29"/>
      <c r="JTG26" s="29"/>
      <c r="JTH26" s="29"/>
      <c r="JTI26" s="29"/>
      <c r="JTJ26" s="32"/>
      <c r="JTK26" s="29"/>
      <c r="JTL26" s="29"/>
      <c r="JTM26" s="29"/>
      <c r="JTN26" s="28"/>
      <c r="JTO26" s="29"/>
      <c r="JTP26" s="28"/>
      <c r="JTQ26" s="28"/>
      <c r="JTR26" s="31"/>
      <c r="JTS26" s="29"/>
      <c r="JTT26" s="29"/>
      <c r="JTU26" s="29"/>
      <c r="JTV26" s="29"/>
      <c r="JTW26" s="32"/>
      <c r="JTX26" s="29"/>
      <c r="JTY26" s="29"/>
      <c r="JTZ26" s="29"/>
      <c r="JUA26" s="28"/>
      <c r="JUB26" s="29"/>
      <c r="JUC26" s="28"/>
      <c r="JUD26" s="28"/>
      <c r="JUE26" s="31"/>
      <c r="JUF26" s="29"/>
      <c r="JUG26" s="29"/>
      <c r="JUH26" s="29"/>
      <c r="JUI26" s="29"/>
      <c r="JUJ26" s="32"/>
      <c r="JUK26" s="29"/>
      <c r="JUL26" s="29"/>
      <c r="JUM26" s="29"/>
      <c r="JUN26" s="28"/>
      <c r="JUO26" s="29"/>
      <c r="JUP26" s="28"/>
      <c r="JUQ26" s="28"/>
      <c r="JUR26" s="31"/>
      <c r="JUS26" s="29"/>
      <c r="JUT26" s="29"/>
      <c r="JUU26" s="29"/>
      <c r="JUV26" s="29"/>
      <c r="JUW26" s="32"/>
      <c r="JUX26" s="29"/>
      <c r="JUY26" s="29"/>
      <c r="JUZ26" s="29"/>
      <c r="JVA26" s="28"/>
      <c r="JVB26" s="29"/>
      <c r="JVC26" s="28"/>
      <c r="JVD26" s="28"/>
      <c r="JVE26" s="31"/>
      <c r="JVF26" s="29"/>
      <c r="JVG26" s="29"/>
      <c r="JVH26" s="29"/>
      <c r="JVI26" s="29"/>
      <c r="JVJ26" s="32"/>
      <c r="JVK26" s="29"/>
      <c r="JVL26" s="29"/>
      <c r="JVM26" s="29"/>
      <c r="JVN26" s="28"/>
      <c r="JVO26" s="29"/>
      <c r="JVP26" s="28"/>
      <c r="JVQ26" s="28"/>
      <c r="JVR26" s="31"/>
      <c r="JVS26" s="29"/>
      <c r="JVT26" s="29"/>
      <c r="JVU26" s="29"/>
      <c r="JVV26" s="29"/>
      <c r="JVW26" s="32"/>
      <c r="JVX26" s="29"/>
      <c r="JVY26" s="29"/>
      <c r="JVZ26" s="29"/>
      <c r="JWA26" s="28"/>
      <c r="JWB26" s="29"/>
      <c r="JWC26" s="28"/>
      <c r="JWD26" s="28"/>
      <c r="JWE26" s="31"/>
      <c r="JWF26" s="29"/>
      <c r="JWG26" s="29"/>
      <c r="JWH26" s="29"/>
      <c r="JWI26" s="29"/>
      <c r="JWJ26" s="32"/>
      <c r="JWK26" s="29"/>
      <c r="JWL26" s="29"/>
      <c r="JWM26" s="29"/>
      <c r="JWN26" s="28"/>
      <c r="JWO26" s="29"/>
      <c r="JWP26" s="28"/>
      <c r="JWQ26" s="28"/>
      <c r="JWR26" s="31"/>
      <c r="JWS26" s="29"/>
      <c r="JWT26" s="29"/>
      <c r="JWU26" s="29"/>
      <c r="JWV26" s="29"/>
      <c r="JWW26" s="32"/>
      <c r="JWX26" s="29"/>
      <c r="JWY26" s="29"/>
      <c r="JWZ26" s="29"/>
      <c r="JXA26" s="28"/>
      <c r="JXB26" s="29"/>
      <c r="JXC26" s="28"/>
      <c r="JXD26" s="28"/>
      <c r="JXE26" s="31"/>
      <c r="JXF26" s="29"/>
      <c r="JXG26" s="29"/>
      <c r="JXH26" s="29"/>
      <c r="JXI26" s="29"/>
      <c r="JXJ26" s="32"/>
      <c r="JXK26" s="29"/>
      <c r="JXL26" s="29"/>
      <c r="JXM26" s="29"/>
      <c r="JXN26" s="28"/>
      <c r="JXO26" s="29"/>
      <c r="JXP26" s="28"/>
      <c r="JXQ26" s="28"/>
      <c r="JXR26" s="31"/>
      <c r="JXS26" s="29"/>
      <c r="JXT26" s="29"/>
      <c r="JXU26" s="29"/>
      <c r="JXV26" s="29"/>
      <c r="JXW26" s="32"/>
      <c r="JXX26" s="29"/>
      <c r="JXY26" s="29"/>
      <c r="JXZ26" s="29"/>
      <c r="JYA26" s="28"/>
      <c r="JYB26" s="29"/>
      <c r="JYC26" s="28"/>
      <c r="JYD26" s="28"/>
      <c r="JYE26" s="31"/>
      <c r="JYF26" s="29"/>
      <c r="JYG26" s="29"/>
      <c r="JYH26" s="29"/>
      <c r="JYI26" s="29"/>
      <c r="JYJ26" s="32"/>
      <c r="JYK26" s="29"/>
      <c r="JYL26" s="29"/>
      <c r="JYM26" s="29"/>
      <c r="JYN26" s="28"/>
      <c r="JYO26" s="29"/>
      <c r="JYP26" s="28"/>
      <c r="JYQ26" s="28"/>
      <c r="JYR26" s="31"/>
      <c r="JYS26" s="29"/>
      <c r="JYT26" s="29"/>
      <c r="JYU26" s="29"/>
      <c r="JYV26" s="29"/>
      <c r="JYW26" s="32"/>
      <c r="JYX26" s="29"/>
      <c r="JYY26" s="29"/>
      <c r="JYZ26" s="29"/>
      <c r="JZA26" s="28"/>
      <c r="JZB26" s="29"/>
      <c r="JZC26" s="28"/>
      <c r="JZD26" s="28"/>
      <c r="JZE26" s="31"/>
      <c r="JZF26" s="29"/>
      <c r="JZG26" s="29"/>
      <c r="JZH26" s="29"/>
      <c r="JZI26" s="29"/>
      <c r="JZJ26" s="32"/>
      <c r="JZK26" s="29"/>
      <c r="JZL26" s="29"/>
      <c r="JZM26" s="29"/>
      <c r="JZN26" s="28"/>
      <c r="JZO26" s="29"/>
      <c r="JZP26" s="28"/>
      <c r="JZQ26" s="28"/>
      <c r="JZR26" s="31"/>
      <c r="JZS26" s="29"/>
      <c r="JZT26" s="29"/>
      <c r="JZU26" s="29"/>
      <c r="JZV26" s="29"/>
      <c r="JZW26" s="32"/>
      <c r="JZX26" s="29"/>
      <c r="JZY26" s="29"/>
      <c r="JZZ26" s="29"/>
      <c r="KAA26" s="28"/>
      <c r="KAB26" s="29"/>
      <c r="KAC26" s="28"/>
      <c r="KAD26" s="28"/>
      <c r="KAE26" s="31"/>
      <c r="KAF26" s="29"/>
      <c r="KAG26" s="29"/>
      <c r="KAH26" s="29"/>
      <c r="KAI26" s="29"/>
      <c r="KAJ26" s="32"/>
      <c r="KAK26" s="29"/>
      <c r="KAL26" s="29"/>
      <c r="KAM26" s="29"/>
      <c r="KAN26" s="28"/>
      <c r="KAO26" s="29"/>
      <c r="KAP26" s="28"/>
      <c r="KAQ26" s="28"/>
      <c r="KAR26" s="31"/>
      <c r="KAS26" s="29"/>
      <c r="KAT26" s="29"/>
      <c r="KAU26" s="29"/>
      <c r="KAV26" s="29"/>
      <c r="KAW26" s="32"/>
      <c r="KAX26" s="29"/>
      <c r="KAY26" s="29"/>
      <c r="KAZ26" s="29"/>
      <c r="KBA26" s="28"/>
      <c r="KBB26" s="29"/>
      <c r="KBC26" s="28"/>
      <c r="KBD26" s="28"/>
      <c r="KBE26" s="31"/>
      <c r="KBF26" s="29"/>
      <c r="KBG26" s="29"/>
      <c r="KBH26" s="29"/>
      <c r="KBI26" s="29"/>
      <c r="KBJ26" s="32"/>
      <c r="KBK26" s="29"/>
      <c r="KBL26" s="29"/>
      <c r="KBM26" s="29"/>
      <c r="KBN26" s="28"/>
      <c r="KBO26" s="29"/>
      <c r="KBP26" s="28"/>
      <c r="KBQ26" s="28"/>
      <c r="KBR26" s="31"/>
      <c r="KBS26" s="29"/>
      <c r="KBT26" s="29"/>
      <c r="KBU26" s="29"/>
      <c r="KBV26" s="29"/>
      <c r="KBW26" s="32"/>
      <c r="KBX26" s="29"/>
      <c r="KBY26" s="29"/>
      <c r="KBZ26" s="29"/>
      <c r="KCA26" s="28"/>
      <c r="KCB26" s="29"/>
      <c r="KCC26" s="28"/>
      <c r="KCD26" s="28"/>
      <c r="KCE26" s="31"/>
      <c r="KCF26" s="29"/>
      <c r="KCG26" s="29"/>
      <c r="KCH26" s="29"/>
      <c r="KCI26" s="29"/>
      <c r="KCJ26" s="32"/>
      <c r="KCK26" s="29"/>
      <c r="KCL26" s="29"/>
      <c r="KCM26" s="29"/>
      <c r="KCN26" s="28"/>
      <c r="KCO26" s="29"/>
      <c r="KCP26" s="28"/>
      <c r="KCQ26" s="28"/>
      <c r="KCR26" s="31"/>
      <c r="KCS26" s="29"/>
      <c r="KCT26" s="29"/>
      <c r="KCU26" s="29"/>
      <c r="KCV26" s="29"/>
      <c r="KCW26" s="32"/>
      <c r="KCX26" s="29"/>
      <c r="KCY26" s="29"/>
      <c r="KCZ26" s="29"/>
      <c r="KDA26" s="28"/>
      <c r="KDB26" s="29"/>
      <c r="KDC26" s="28"/>
      <c r="KDD26" s="28"/>
      <c r="KDE26" s="31"/>
      <c r="KDF26" s="29"/>
      <c r="KDG26" s="29"/>
      <c r="KDH26" s="29"/>
      <c r="KDI26" s="29"/>
      <c r="KDJ26" s="32"/>
      <c r="KDK26" s="29"/>
      <c r="KDL26" s="29"/>
      <c r="KDM26" s="29"/>
      <c r="KDN26" s="28"/>
      <c r="KDO26" s="29"/>
      <c r="KDP26" s="28"/>
      <c r="KDQ26" s="28"/>
      <c r="KDR26" s="31"/>
      <c r="KDS26" s="29"/>
      <c r="KDT26" s="29"/>
      <c r="KDU26" s="29"/>
      <c r="KDV26" s="29"/>
      <c r="KDW26" s="32"/>
      <c r="KDX26" s="29"/>
      <c r="KDY26" s="29"/>
      <c r="KDZ26" s="29"/>
      <c r="KEA26" s="28"/>
      <c r="KEB26" s="29"/>
      <c r="KEC26" s="28"/>
      <c r="KED26" s="28"/>
      <c r="KEE26" s="31"/>
      <c r="KEF26" s="29"/>
      <c r="KEG26" s="29"/>
      <c r="KEH26" s="29"/>
      <c r="KEI26" s="29"/>
      <c r="KEJ26" s="32"/>
      <c r="KEK26" s="29"/>
      <c r="KEL26" s="29"/>
      <c r="KEM26" s="29"/>
      <c r="KEN26" s="28"/>
      <c r="KEO26" s="29"/>
      <c r="KEP26" s="28"/>
      <c r="KEQ26" s="28"/>
      <c r="KER26" s="31"/>
      <c r="KES26" s="29"/>
      <c r="KET26" s="29"/>
      <c r="KEU26" s="29"/>
      <c r="KEV26" s="29"/>
      <c r="KEW26" s="32"/>
      <c r="KEX26" s="29"/>
      <c r="KEY26" s="29"/>
      <c r="KEZ26" s="29"/>
      <c r="KFA26" s="28"/>
      <c r="KFB26" s="29"/>
      <c r="KFC26" s="28"/>
      <c r="KFD26" s="28"/>
      <c r="KFE26" s="31"/>
      <c r="KFF26" s="29"/>
      <c r="KFG26" s="29"/>
      <c r="KFH26" s="29"/>
      <c r="KFI26" s="29"/>
      <c r="KFJ26" s="32"/>
      <c r="KFK26" s="29"/>
      <c r="KFL26" s="29"/>
      <c r="KFM26" s="29"/>
      <c r="KFN26" s="28"/>
      <c r="KFO26" s="29"/>
      <c r="KFP26" s="28"/>
      <c r="KFQ26" s="28"/>
      <c r="KFR26" s="31"/>
      <c r="KFS26" s="29"/>
      <c r="KFT26" s="29"/>
      <c r="KFU26" s="29"/>
      <c r="KFV26" s="29"/>
      <c r="KFW26" s="32"/>
      <c r="KFX26" s="29"/>
      <c r="KFY26" s="29"/>
      <c r="KFZ26" s="29"/>
      <c r="KGA26" s="28"/>
      <c r="KGB26" s="29"/>
      <c r="KGC26" s="28"/>
      <c r="KGD26" s="28"/>
      <c r="KGE26" s="31"/>
      <c r="KGF26" s="29"/>
      <c r="KGG26" s="29"/>
      <c r="KGH26" s="29"/>
      <c r="KGI26" s="29"/>
      <c r="KGJ26" s="32"/>
      <c r="KGK26" s="29"/>
      <c r="KGL26" s="29"/>
      <c r="KGM26" s="29"/>
      <c r="KGN26" s="28"/>
      <c r="KGO26" s="29"/>
      <c r="KGP26" s="28"/>
      <c r="KGQ26" s="28"/>
      <c r="KGR26" s="31"/>
      <c r="KGS26" s="29"/>
      <c r="KGT26" s="29"/>
      <c r="KGU26" s="29"/>
      <c r="KGV26" s="29"/>
      <c r="KGW26" s="32"/>
      <c r="KGX26" s="29"/>
      <c r="KGY26" s="29"/>
      <c r="KGZ26" s="29"/>
      <c r="KHA26" s="28"/>
      <c r="KHB26" s="29"/>
      <c r="KHC26" s="28"/>
      <c r="KHD26" s="28"/>
      <c r="KHE26" s="31"/>
      <c r="KHF26" s="29"/>
      <c r="KHG26" s="29"/>
      <c r="KHH26" s="29"/>
      <c r="KHI26" s="29"/>
      <c r="KHJ26" s="32"/>
      <c r="KHK26" s="29"/>
      <c r="KHL26" s="29"/>
      <c r="KHM26" s="29"/>
      <c r="KHN26" s="28"/>
      <c r="KHO26" s="29"/>
      <c r="KHP26" s="28"/>
      <c r="KHQ26" s="28"/>
      <c r="KHR26" s="31"/>
      <c r="KHS26" s="29"/>
      <c r="KHT26" s="29"/>
      <c r="KHU26" s="29"/>
      <c r="KHV26" s="29"/>
      <c r="KHW26" s="32"/>
      <c r="KHX26" s="29"/>
      <c r="KHY26" s="29"/>
      <c r="KHZ26" s="29"/>
      <c r="KIA26" s="28"/>
      <c r="KIB26" s="29"/>
      <c r="KIC26" s="28"/>
      <c r="KID26" s="28"/>
      <c r="KIE26" s="31"/>
      <c r="KIF26" s="29"/>
      <c r="KIG26" s="29"/>
      <c r="KIH26" s="29"/>
      <c r="KII26" s="29"/>
      <c r="KIJ26" s="32"/>
      <c r="KIK26" s="29"/>
      <c r="KIL26" s="29"/>
      <c r="KIM26" s="29"/>
      <c r="KIN26" s="28"/>
      <c r="KIO26" s="29"/>
      <c r="KIP26" s="28"/>
      <c r="KIQ26" s="28"/>
      <c r="KIR26" s="31"/>
      <c r="KIS26" s="29"/>
      <c r="KIT26" s="29"/>
      <c r="KIU26" s="29"/>
      <c r="KIV26" s="29"/>
      <c r="KIW26" s="32"/>
      <c r="KIX26" s="29"/>
      <c r="KIY26" s="29"/>
      <c r="KIZ26" s="29"/>
      <c r="KJA26" s="28"/>
      <c r="KJB26" s="29"/>
      <c r="KJC26" s="28"/>
      <c r="KJD26" s="28"/>
      <c r="KJE26" s="31"/>
      <c r="KJF26" s="29"/>
      <c r="KJG26" s="29"/>
      <c r="KJH26" s="29"/>
      <c r="KJI26" s="29"/>
      <c r="KJJ26" s="32"/>
      <c r="KJK26" s="29"/>
      <c r="KJL26" s="29"/>
      <c r="KJM26" s="29"/>
      <c r="KJN26" s="28"/>
      <c r="KJO26" s="29"/>
      <c r="KJP26" s="28"/>
      <c r="KJQ26" s="28"/>
      <c r="KJR26" s="31"/>
      <c r="KJS26" s="29"/>
      <c r="KJT26" s="29"/>
      <c r="KJU26" s="29"/>
      <c r="KJV26" s="29"/>
      <c r="KJW26" s="32"/>
      <c r="KJX26" s="29"/>
      <c r="KJY26" s="29"/>
      <c r="KJZ26" s="29"/>
      <c r="KKA26" s="28"/>
      <c r="KKB26" s="29"/>
      <c r="KKC26" s="28"/>
      <c r="KKD26" s="28"/>
      <c r="KKE26" s="31"/>
      <c r="KKF26" s="29"/>
      <c r="KKG26" s="29"/>
      <c r="KKH26" s="29"/>
      <c r="KKI26" s="29"/>
      <c r="KKJ26" s="32"/>
      <c r="KKK26" s="29"/>
      <c r="KKL26" s="29"/>
      <c r="KKM26" s="29"/>
      <c r="KKN26" s="28"/>
      <c r="KKO26" s="29"/>
      <c r="KKP26" s="28"/>
      <c r="KKQ26" s="28"/>
      <c r="KKR26" s="31"/>
      <c r="KKS26" s="29"/>
      <c r="KKT26" s="29"/>
      <c r="KKU26" s="29"/>
      <c r="KKV26" s="29"/>
      <c r="KKW26" s="32"/>
      <c r="KKX26" s="29"/>
      <c r="KKY26" s="29"/>
      <c r="KKZ26" s="29"/>
      <c r="KLA26" s="28"/>
      <c r="KLB26" s="29"/>
      <c r="KLC26" s="28"/>
      <c r="KLD26" s="28"/>
      <c r="KLE26" s="31"/>
      <c r="KLF26" s="29"/>
      <c r="KLG26" s="29"/>
      <c r="KLH26" s="29"/>
      <c r="KLI26" s="29"/>
      <c r="KLJ26" s="32"/>
      <c r="KLK26" s="29"/>
      <c r="KLL26" s="29"/>
      <c r="KLM26" s="29"/>
      <c r="KLN26" s="28"/>
      <c r="KLO26" s="29"/>
      <c r="KLP26" s="28"/>
      <c r="KLQ26" s="28"/>
      <c r="KLR26" s="31"/>
      <c r="KLS26" s="29"/>
      <c r="KLT26" s="29"/>
      <c r="KLU26" s="29"/>
      <c r="KLV26" s="29"/>
      <c r="KLW26" s="32"/>
      <c r="KLX26" s="29"/>
      <c r="KLY26" s="29"/>
      <c r="KLZ26" s="29"/>
      <c r="KMA26" s="28"/>
      <c r="KMB26" s="29"/>
      <c r="KMC26" s="28"/>
      <c r="KMD26" s="28"/>
      <c r="KME26" s="31"/>
      <c r="KMF26" s="29"/>
      <c r="KMG26" s="29"/>
      <c r="KMH26" s="29"/>
      <c r="KMI26" s="29"/>
      <c r="KMJ26" s="32"/>
      <c r="KMK26" s="29"/>
      <c r="KML26" s="29"/>
      <c r="KMM26" s="29"/>
      <c r="KMN26" s="28"/>
      <c r="KMO26" s="29"/>
      <c r="KMP26" s="28"/>
      <c r="KMQ26" s="28"/>
      <c r="KMR26" s="31"/>
      <c r="KMS26" s="29"/>
      <c r="KMT26" s="29"/>
      <c r="KMU26" s="29"/>
      <c r="KMV26" s="29"/>
      <c r="KMW26" s="32"/>
      <c r="KMX26" s="29"/>
      <c r="KMY26" s="29"/>
      <c r="KMZ26" s="29"/>
      <c r="KNA26" s="28"/>
      <c r="KNB26" s="29"/>
      <c r="KNC26" s="28"/>
      <c r="KND26" s="28"/>
      <c r="KNE26" s="31"/>
      <c r="KNF26" s="29"/>
      <c r="KNG26" s="29"/>
      <c r="KNH26" s="29"/>
      <c r="KNI26" s="29"/>
      <c r="KNJ26" s="32"/>
      <c r="KNK26" s="29"/>
      <c r="KNL26" s="29"/>
      <c r="KNM26" s="29"/>
      <c r="KNN26" s="28"/>
      <c r="KNO26" s="29"/>
      <c r="KNP26" s="28"/>
      <c r="KNQ26" s="28"/>
      <c r="KNR26" s="31"/>
      <c r="KNS26" s="29"/>
      <c r="KNT26" s="29"/>
      <c r="KNU26" s="29"/>
      <c r="KNV26" s="29"/>
      <c r="KNW26" s="32"/>
      <c r="KNX26" s="29"/>
      <c r="KNY26" s="29"/>
      <c r="KNZ26" s="29"/>
      <c r="KOA26" s="28"/>
      <c r="KOB26" s="29"/>
      <c r="KOC26" s="28"/>
      <c r="KOD26" s="28"/>
      <c r="KOE26" s="31"/>
      <c r="KOF26" s="29"/>
      <c r="KOG26" s="29"/>
      <c r="KOH26" s="29"/>
      <c r="KOI26" s="29"/>
      <c r="KOJ26" s="32"/>
      <c r="KOK26" s="29"/>
      <c r="KOL26" s="29"/>
      <c r="KOM26" s="29"/>
      <c r="KON26" s="28"/>
      <c r="KOO26" s="29"/>
      <c r="KOP26" s="28"/>
      <c r="KOQ26" s="28"/>
      <c r="KOR26" s="31"/>
      <c r="KOS26" s="29"/>
      <c r="KOT26" s="29"/>
      <c r="KOU26" s="29"/>
      <c r="KOV26" s="29"/>
      <c r="KOW26" s="32"/>
      <c r="KOX26" s="29"/>
      <c r="KOY26" s="29"/>
      <c r="KOZ26" s="29"/>
      <c r="KPA26" s="28"/>
      <c r="KPB26" s="29"/>
      <c r="KPC26" s="28"/>
      <c r="KPD26" s="28"/>
      <c r="KPE26" s="31"/>
      <c r="KPF26" s="29"/>
      <c r="KPG26" s="29"/>
      <c r="KPH26" s="29"/>
      <c r="KPI26" s="29"/>
      <c r="KPJ26" s="32"/>
      <c r="KPK26" s="29"/>
      <c r="KPL26" s="29"/>
      <c r="KPM26" s="29"/>
      <c r="KPN26" s="28"/>
      <c r="KPO26" s="29"/>
      <c r="KPP26" s="28"/>
      <c r="KPQ26" s="28"/>
      <c r="KPR26" s="31"/>
      <c r="KPS26" s="29"/>
      <c r="KPT26" s="29"/>
      <c r="KPU26" s="29"/>
      <c r="KPV26" s="29"/>
      <c r="KPW26" s="32"/>
      <c r="KPX26" s="29"/>
      <c r="KPY26" s="29"/>
      <c r="KPZ26" s="29"/>
      <c r="KQA26" s="28"/>
      <c r="KQB26" s="29"/>
      <c r="KQC26" s="28"/>
      <c r="KQD26" s="28"/>
      <c r="KQE26" s="31"/>
      <c r="KQF26" s="29"/>
      <c r="KQG26" s="29"/>
      <c r="KQH26" s="29"/>
      <c r="KQI26" s="29"/>
      <c r="KQJ26" s="32"/>
      <c r="KQK26" s="29"/>
      <c r="KQL26" s="29"/>
      <c r="KQM26" s="29"/>
      <c r="KQN26" s="28"/>
      <c r="KQO26" s="29"/>
      <c r="KQP26" s="28"/>
      <c r="KQQ26" s="28"/>
      <c r="KQR26" s="31"/>
      <c r="KQS26" s="29"/>
      <c r="KQT26" s="29"/>
      <c r="KQU26" s="29"/>
      <c r="KQV26" s="29"/>
      <c r="KQW26" s="32"/>
      <c r="KQX26" s="29"/>
      <c r="KQY26" s="29"/>
      <c r="KQZ26" s="29"/>
      <c r="KRA26" s="28"/>
      <c r="KRB26" s="29"/>
      <c r="KRC26" s="28"/>
      <c r="KRD26" s="28"/>
      <c r="KRE26" s="31"/>
      <c r="KRF26" s="29"/>
      <c r="KRG26" s="29"/>
      <c r="KRH26" s="29"/>
      <c r="KRI26" s="29"/>
      <c r="KRJ26" s="32"/>
      <c r="KRK26" s="29"/>
      <c r="KRL26" s="29"/>
      <c r="KRM26" s="29"/>
      <c r="KRN26" s="28"/>
      <c r="KRO26" s="29"/>
      <c r="KRP26" s="28"/>
      <c r="KRQ26" s="28"/>
      <c r="KRR26" s="31"/>
      <c r="KRS26" s="29"/>
      <c r="KRT26" s="29"/>
      <c r="KRU26" s="29"/>
      <c r="KRV26" s="29"/>
      <c r="KRW26" s="32"/>
      <c r="KRX26" s="29"/>
      <c r="KRY26" s="29"/>
      <c r="KRZ26" s="29"/>
      <c r="KSA26" s="28"/>
      <c r="KSB26" s="29"/>
      <c r="KSC26" s="28"/>
      <c r="KSD26" s="28"/>
      <c r="KSE26" s="31"/>
      <c r="KSF26" s="29"/>
      <c r="KSG26" s="29"/>
      <c r="KSH26" s="29"/>
      <c r="KSI26" s="29"/>
      <c r="KSJ26" s="32"/>
      <c r="KSK26" s="29"/>
      <c r="KSL26" s="29"/>
      <c r="KSM26" s="29"/>
      <c r="KSN26" s="28"/>
      <c r="KSO26" s="29"/>
      <c r="KSP26" s="28"/>
      <c r="KSQ26" s="28"/>
      <c r="KSR26" s="31"/>
      <c r="KSS26" s="29"/>
      <c r="KST26" s="29"/>
      <c r="KSU26" s="29"/>
      <c r="KSV26" s="29"/>
      <c r="KSW26" s="32"/>
      <c r="KSX26" s="29"/>
      <c r="KSY26" s="29"/>
      <c r="KSZ26" s="29"/>
      <c r="KTA26" s="28"/>
      <c r="KTB26" s="29"/>
      <c r="KTC26" s="28"/>
      <c r="KTD26" s="28"/>
      <c r="KTE26" s="31"/>
      <c r="KTF26" s="29"/>
      <c r="KTG26" s="29"/>
      <c r="KTH26" s="29"/>
      <c r="KTI26" s="29"/>
      <c r="KTJ26" s="32"/>
      <c r="KTK26" s="29"/>
      <c r="KTL26" s="29"/>
      <c r="KTM26" s="29"/>
      <c r="KTN26" s="28"/>
      <c r="KTO26" s="29"/>
      <c r="KTP26" s="28"/>
      <c r="KTQ26" s="28"/>
      <c r="KTR26" s="31"/>
      <c r="KTS26" s="29"/>
      <c r="KTT26" s="29"/>
      <c r="KTU26" s="29"/>
      <c r="KTV26" s="29"/>
      <c r="KTW26" s="32"/>
      <c r="KTX26" s="29"/>
      <c r="KTY26" s="29"/>
      <c r="KTZ26" s="29"/>
      <c r="KUA26" s="28"/>
      <c r="KUB26" s="29"/>
      <c r="KUC26" s="28"/>
      <c r="KUD26" s="28"/>
      <c r="KUE26" s="31"/>
      <c r="KUF26" s="29"/>
      <c r="KUG26" s="29"/>
      <c r="KUH26" s="29"/>
      <c r="KUI26" s="29"/>
      <c r="KUJ26" s="32"/>
      <c r="KUK26" s="29"/>
      <c r="KUL26" s="29"/>
      <c r="KUM26" s="29"/>
      <c r="KUN26" s="28"/>
      <c r="KUO26" s="29"/>
      <c r="KUP26" s="28"/>
      <c r="KUQ26" s="28"/>
      <c r="KUR26" s="31"/>
      <c r="KUS26" s="29"/>
      <c r="KUT26" s="29"/>
      <c r="KUU26" s="29"/>
      <c r="KUV26" s="29"/>
      <c r="KUW26" s="32"/>
      <c r="KUX26" s="29"/>
      <c r="KUY26" s="29"/>
      <c r="KUZ26" s="29"/>
      <c r="KVA26" s="28"/>
      <c r="KVB26" s="29"/>
      <c r="KVC26" s="28"/>
      <c r="KVD26" s="28"/>
      <c r="KVE26" s="31"/>
      <c r="KVF26" s="29"/>
      <c r="KVG26" s="29"/>
      <c r="KVH26" s="29"/>
      <c r="KVI26" s="29"/>
      <c r="KVJ26" s="32"/>
      <c r="KVK26" s="29"/>
      <c r="KVL26" s="29"/>
      <c r="KVM26" s="29"/>
      <c r="KVN26" s="28"/>
      <c r="KVO26" s="29"/>
      <c r="KVP26" s="28"/>
      <c r="KVQ26" s="28"/>
      <c r="KVR26" s="31"/>
      <c r="KVS26" s="29"/>
      <c r="KVT26" s="29"/>
      <c r="KVU26" s="29"/>
      <c r="KVV26" s="29"/>
      <c r="KVW26" s="32"/>
      <c r="KVX26" s="29"/>
      <c r="KVY26" s="29"/>
      <c r="KVZ26" s="29"/>
      <c r="KWA26" s="28"/>
      <c r="KWB26" s="29"/>
      <c r="KWC26" s="28"/>
      <c r="KWD26" s="28"/>
      <c r="KWE26" s="31"/>
      <c r="KWF26" s="29"/>
      <c r="KWG26" s="29"/>
      <c r="KWH26" s="29"/>
      <c r="KWI26" s="29"/>
      <c r="KWJ26" s="32"/>
      <c r="KWK26" s="29"/>
      <c r="KWL26" s="29"/>
      <c r="KWM26" s="29"/>
      <c r="KWN26" s="28"/>
      <c r="KWO26" s="29"/>
      <c r="KWP26" s="28"/>
      <c r="KWQ26" s="28"/>
      <c r="KWR26" s="31"/>
      <c r="KWS26" s="29"/>
      <c r="KWT26" s="29"/>
      <c r="KWU26" s="29"/>
      <c r="KWV26" s="29"/>
      <c r="KWW26" s="32"/>
      <c r="KWX26" s="29"/>
      <c r="KWY26" s="29"/>
      <c r="KWZ26" s="29"/>
      <c r="KXA26" s="28"/>
      <c r="KXB26" s="29"/>
      <c r="KXC26" s="28"/>
      <c r="KXD26" s="28"/>
      <c r="KXE26" s="31"/>
      <c r="KXF26" s="29"/>
      <c r="KXG26" s="29"/>
      <c r="KXH26" s="29"/>
      <c r="KXI26" s="29"/>
      <c r="KXJ26" s="32"/>
      <c r="KXK26" s="29"/>
      <c r="KXL26" s="29"/>
      <c r="KXM26" s="29"/>
      <c r="KXN26" s="28"/>
      <c r="KXO26" s="29"/>
      <c r="KXP26" s="28"/>
      <c r="KXQ26" s="28"/>
      <c r="KXR26" s="31"/>
      <c r="KXS26" s="29"/>
      <c r="KXT26" s="29"/>
      <c r="KXU26" s="29"/>
      <c r="KXV26" s="29"/>
      <c r="KXW26" s="32"/>
      <c r="KXX26" s="29"/>
      <c r="KXY26" s="29"/>
      <c r="KXZ26" s="29"/>
      <c r="KYA26" s="28"/>
      <c r="KYB26" s="29"/>
      <c r="KYC26" s="28"/>
      <c r="KYD26" s="28"/>
      <c r="KYE26" s="31"/>
      <c r="KYF26" s="29"/>
      <c r="KYG26" s="29"/>
      <c r="KYH26" s="29"/>
      <c r="KYI26" s="29"/>
      <c r="KYJ26" s="32"/>
      <c r="KYK26" s="29"/>
      <c r="KYL26" s="29"/>
      <c r="KYM26" s="29"/>
      <c r="KYN26" s="28"/>
      <c r="KYO26" s="29"/>
      <c r="KYP26" s="28"/>
      <c r="KYQ26" s="28"/>
      <c r="KYR26" s="31"/>
      <c r="KYS26" s="29"/>
      <c r="KYT26" s="29"/>
      <c r="KYU26" s="29"/>
      <c r="KYV26" s="29"/>
      <c r="KYW26" s="32"/>
      <c r="KYX26" s="29"/>
      <c r="KYY26" s="29"/>
      <c r="KYZ26" s="29"/>
      <c r="KZA26" s="28"/>
      <c r="KZB26" s="29"/>
      <c r="KZC26" s="28"/>
      <c r="KZD26" s="28"/>
      <c r="KZE26" s="31"/>
      <c r="KZF26" s="29"/>
      <c r="KZG26" s="29"/>
      <c r="KZH26" s="29"/>
      <c r="KZI26" s="29"/>
      <c r="KZJ26" s="32"/>
      <c r="KZK26" s="29"/>
      <c r="KZL26" s="29"/>
      <c r="KZM26" s="29"/>
      <c r="KZN26" s="28"/>
      <c r="KZO26" s="29"/>
      <c r="KZP26" s="28"/>
      <c r="KZQ26" s="28"/>
      <c r="KZR26" s="31"/>
      <c r="KZS26" s="29"/>
      <c r="KZT26" s="29"/>
      <c r="KZU26" s="29"/>
      <c r="KZV26" s="29"/>
      <c r="KZW26" s="32"/>
      <c r="KZX26" s="29"/>
      <c r="KZY26" s="29"/>
      <c r="KZZ26" s="29"/>
      <c r="LAA26" s="28"/>
      <c r="LAB26" s="29"/>
      <c r="LAC26" s="28"/>
      <c r="LAD26" s="28"/>
      <c r="LAE26" s="31"/>
      <c r="LAF26" s="29"/>
      <c r="LAG26" s="29"/>
      <c r="LAH26" s="29"/>
      <c r="LAI26" s="29"/>
      <c r="LAJ26" s="32"/>
      <c r="LAK26" s="29"/>
      <c r="LAL26" s="29"/>
      <c r="LAM26" s="29"/>
      <c r="LAN26" s="28"/>
      <c r="LAO26" s="29"/>
      <c r="LAP26" s="28"/>
      <c r="LAQ26" s="28"/>
      <c r="LAR26" s="31"/>
      <c r="LAS26" s="29"/>
      <c r="LAT26" s="29"/>
      <c r="LAU26" s="29"/>
      <c r="LAV26" s="29"/>
      <c r="LAW26" s="32"/>
      <c r="LAX26" s="29"/>
      <c r="LAY26" s="29"/>
      <c r="LAZ26" s="29"/>
      <c r="LBA26" s="28"/>
      <c r="LBB26" s="29"/>
      <c r="LBC26" s="28"/>
      <c r="LBD26" s="28"/>
      <c r="LBE26" s="31"/>
      <c r="LBF26" s="29"/>
      <c r="LBG26" s="29"/>
      <c r="LBH26" s="29"/>
      <c r="LBI26" s="29"/>
      <c r="LBJ26" s="32"/>
      <c r="LBK26" s="29"/>
      <c r="LBL26" s="29"/>
      <c r="LBM26" s="29"/>
      <c r="LBN26" s="28"/>
      <c r="LBO26" s="29"/>
      <c r="LBP26" s="28"/>
      <c r="LBQ26" s="28"/>
      <c r="LBR26" s="31"/>
      <c r="LBS26" s="29"/>
      <c r="LBT26" s="29"/>
      <c r="LBU26" s="29"/>
      <c r="LBV26" s="29"/>
      <c r="LBW26" s="32"/>
      <c r="LBX26" s="29"/>
      <c r="LBY26" s="29"/>
      <c r="LBZ26" s="29"/>
      <c r="LCA26" s="28"/>
      <c r="LCB26" s="29"/>
      <c r="LCC26" s="28"/>
      <c r="LCD26" s="28"/>
      <c r="LCE26" s="31"/>
      <c r="LCF26" s="29"/>
      <c r="LCG26" s="29"/>
      <c r="LCH26" s="29"/>
      <c r="LCI26" s="29"/>
      <c r="LCJ26" s="32"/>
      <c r="LCK26" s="29"/>
      <c r="LCL26" s="29"/>
      <c r="LCM26" s="29"/>
      <c r="LCN26" s="28"/>
      <c r="LCO26" s="29"/>
      <c r="LCP26" s="28"/>
      <c r="LCQ26" s="28"/>
      <c r="LCR26" s="31"/>
      <c r="LCS26" s="29"/>
      <c r="LCT26" s="29"/>
      <c r="LCU26" s="29"/>
      <c r="LCV26" s="29"/>
      <c r="LCW26" s="32"/>
      <c r="LCX26" s="29"/>
      <c r="LCY26" s="29"/>
      <c r="LCZ26" s="29"/>
      <c r="LDA26" s="28"/>
      <c r="LDB26" s="29"/>
      <c r="LDC26" s="28"/>
      <c r="LDD26" s="28"/>
      <c r="LDE26" s="31"/>
      <c r="LDF26" s="29"/>
      <c r="LDG26" s="29"/>
      <c r="LDH26" s="29"/>
      <c r="LDI26" s="29"/>
      <c r="LDJ26" s="32"/>
      <c r="LDK26" s="29"/>
      <c r="LDL26" s="29"/>
      <c r="LDM26" s="29"/>
      <c r="LDN26" s="28"/>
      <c r="LDO26" s="29"/>
      <c r="LDP26" s="28"/>
      <c r="LDQ26" s="28"/>
      <c r="LDR26" s="31"/>
      <c r="LDS26" s="29"/>
      <c r="LDT26" s="29"/>
      <c r="LDU26" s="29"/>
      <c r="LDV26" s="29"/>
      <c r="LDW26" s="32"/>
      <c r="LDX26" s="29"/>
      <c r="LDY26" s="29"/>
      <c r="LDZ26" s="29"/>
      <c r="LEA26" s="28"/>
      <c r="LEB26" s="29"/>
      <c r="LEC26" s="28"/>
      <c r="LED26" s="28"/>
      <c r="LEE26" s="31"/>
      <c r="LEF26" s="29"/>
      <c r="LEG26" s="29"/>
      <c r="LEH26" s="29"/>
      <c r="LEI26" s="29"/>
      <c r="LEJ26" s="32"/>
      <c r="LEK26" s="29"/>
      <c r="LEL26" s="29"/>
      <c r="LEM26" s="29"/>
      <c r="LEN26" s="28"/>
      <c r="LEO26" s="29"/>
      <c r="LEP26" s="28"/>
      <c r="LEQ26" s="28"/>
      <c r="LER26" s="31"/>
      <c r="LES26" s="29"/>
      <c r="LET26" s="29"/>
      <c r="LEU26" s="29"/>
      <c r="LEV26" s="29"/>
      <c r="LEW26" s="32"/>
      <c r="LEX26" s="29"/>
      <c r="LEY26" s="29"/>
      <c r="LEZ26" s="29"/>
      <c r="LFA26" s="28"/>
      <c r="LFB26" s="29"/>
      <c r="LFC26" s="28"/>
      <c r="LFD26" s="28"/>
      <c r="LFE26" s="31"/>
      <c r="LFF26" s="29"/>
      <c r="LFG26" s="29"/>
      <c r="LFH26" s="29"/>
      <c r="LFI26" s="29"/>
      <c r="LFJ26" s="32"/>
      <c r="LFK26" s="29"/>
      <c r="LFL26" s="29"/>
      <c r="LFM26" s="29"/>
      <c r="LFN26" s="28"/>
      <c r="LFO26" s="29"/>
      <c r="LFP26" s="28"/>
      <c r="LFQ26" s="28"/>
      <c r="LFR26" s="31"/>
      <c r="LFS26" s="29"/>
      <c r="LFT26" s="29"/>
      <c r="LFU26" s="29"/>
      <c r="LFV26" s="29"/>
      <c r="LFW26" s="32"/>
      <c r="LFX26" s="29"/>
      <c r="LFY26" s="29"/>
      <c r="LFZ26" s="29"/>
      <c r="LGA26" s="28"/>
      <c r="LGB26" s="29"/>
      <c r="LGC26" s="28"/>
      <c r="LGD26" s="28"/>
      <c r="LGE26" s="31"/>
      <c r="LGF26" s="29"/>
      <c r="LGG26" s="29"/>
      <c r="LGH26" s="29"/>
      <c r="LGI26" s="29"/>
      <c r="LGJ26" s="32"/>
      <c r="LGK26" s="29"/>
      <c r="LGL26" s="29"/>
      <c r="LGM26" s="29"/>
      <c r="LGN26" s="28"/>
      <c r="LGO26" s="29"/>
      <c r="LGP26" s="28"/>
      <c r="LGQ26" s="28"/>
      <c r="LGR26" s="31"/>
      <c r="LGS26" s="29"/>
      <c r="LGT26" s="29"/>
      <c r="LGU26" s="29"/>
      <c r="LGV26" s="29"/>
      <c r="LGW26" s="32"/>
      <c r="LGX26" s="29"/>
      <c r="LGY26" s="29"/>
      <c r="LGZ26" s="29"/>
      <c r="LHA26" s="28"/>
      <c r="LHB26" s="29"/>
      <c r="LHC26" s="28"/>
      <c r="LHD26" s="28"/>
      <c r="LHE26" s="31"/>
      <c r="LHF26" s="29"/>
      <c r="LHG26" s="29"/>
      <c r="LHH26" s="29"/>
      <c r="LHI26" s="29"/>
      <c r="LHJ26" s="32"/>
      <c r="LHK26" s="29"/>
      <c r="LHL26" s="29"/>
      <c r="LHM26" s="29"/>
      <c r="LHN26" s="28"/>
      <c r="LHO26" s="29"/>
      <c r="LHP26" s="28"/>
      <c r="LHQ26" s="28"/>
      <c r="LHR26" s="31"/>
      <c r="LHS26" s="29"/>
      <c r="LHT26" s="29"/>
      <c r="LHU26" s="29"/>
      <c r="LHV26" s="29"/>
      <c r="LHW26" s="32"/>
      <c r="LHX26" s="29"/>
      <c r="LHY26" s="29"/>
      <c r="LHZ26" s="29"/>
      <c r="LIA26" s="28"/>
      <c r="LIB26" s="29"/>
      <c r="LIC26" s="28"/>
      <c r="LID26" s="28"/>
      <c r="LIE26" s="31"/>
      <c r="LIF26" s="29"/>
      <c r="LIG26" s="29"/>
      <c r="LIH26" s="29"/>
      <c r="LII26" s="29"/>
      <c r="LIJ26" s="32"/>
      <c r="LIK26" s="29"/>
      <c r="LIL26" s="29"/>
      <c r="LIM26" s="29"/>
      <c r="LIN26" s="28"/>
      <c r="LIO26" s="29"/>
      <c r="LIP26" s="28"/>
      <c r="LIQ26" s="28"/>
      <c r="LIR26" s="31"/>
      <c r="LIS26" s="29"/>
      <c r="LIT26" s="29"/>
      <c r="LIU26" s="29"/>
      <c r="LIV26" s="29"/>
      <c r="LIW26" s="32"/>
      <c r="LIX26" s="29"/>
      <c r="LIY26" s="29"/>
      <c r="LIZ26" s="29"/>
      <c r="LJA26" s="28"/>
      <c r="LJB26" s="29"/>
      <c r="LJC26" s="28"/>
      <c r="LJD26" s="28"/>
      <c r="LJE26" s="31"/>
      <c r="LJF26" s="29"/>
      <c r="LJG26" s="29"/>
      <c r="LJH26" s="29"/>
      <c r="LJI26" s="29"/>
      <c r="LJJ26" s="32"/>
      <c r="LJK26" s="29"/>
      <c r="LJL26" s="29"/>
      <c r="LJM26" s="29"/>
      <c r="LJN26" s="28"/>
      <c r="LJO26" s="29"/>
      <c r="LJP26" s="28"/>
      <c r="LJQ26" s="28"/>
      <c r="LJR26" s="31"/>
      <c r="LJS26" s="29"/>
      <c r="LJT26" s="29"/>
      <c r="LJU26" s="29"/>
      <c r="LJV26" s="29"/>
      <c r="LJW26" s="32"/>
      <c r="LJX26" s="29"/>
      <c r="LJY26" s="29"/>
      <c r="LJZ26" s="29"/>
      <c r="LKA26" s="28"/>
      <c r="LKB26" s="29"/>
      <c r="LKC26" s="28"/>
      <c r="LKD26" s="28"/>
      <c r="LKE26" s="31"/>
      <c r="LKF26" s="29"/>
      <c r="LKG26" s="29"/>
      <c r="LKH26" s="29"/>
      <c r="LKI26" s="29"/>
      <c r="LKJ26" s="32"/>
      <c r="LKK26" s="29"/>
      <c r="LKL26" s="29"/>
      <c r="LKM26" s="29"/>
      <c r="LKN26" s="28"/>
      <c r="LKO26" s="29"/>
      <c r="LKP26" s="28"/>
      <c r="LKQ26" s="28"/>
      <c r="LKR26" s="31"/>
      <c r="LKS26" s="29"/>
      <c r="LKT26" s="29"/>
      <c r="LKU26" s="29"/>
      <c r="LKV26" s="29"/>
      <c r="LKW26" s="32"/>
      <c r="LKX26" s="29"/>
      <c r="LKY26" s="29"/>
      <c r="LKZ26" s="29"/>
      <c r="LLA26" s="28"/>
      <c r="LLB26" s="29"/>
      <c r="LLC26" s="28"/>
      <c r="LLD26" s="28"/>
      <c r="LLE26" s="31"/>
      <c r="LLF26" s="29"/>
      <c r="LLG26" s="29"/>
      <c r="LLH26" s="29"/>
      <c r="LLI26" s="29"/>
      <c r="LLJ26" s="32"/>
      <c r="LLK26" s="29"/>
      <c r="LLL26" s="29"/>
      <c r="LLM26" s="29"/>
      <c r="LLN26" s="28"/>
      <c r="LLO26" s="29"/>
      <c r="LLP26" s="28"/>
      <c r="LLQ26" s="28"/>
      <c r="LLR26" s="31"/>
      <c r="LLS26" s="29"/>
      <c r="LLT26" s="29"/>
      <c r="LLU26" s="29"/>
      <c r="LLV26" s="29"/>
      <c r="LLW26" s="32"/>
      <c r="LLX26" s="29"/>
      <c r="LLY26" s="29"/>
      <c r="LLZ26" s="29"/>
      <c r="LMA26" s="28"/>
      <c r="LMB26" s="29"/>
      <c r="LMC26" s="28"/>
      <c r="LMD26" s="28"/>
      <c r="LME26" s="31"/>
      <c r="LMF26" s="29"/>
      <c r="LMG26" s="29"/>
      <c r="LMH26" s="29"/>
      <c r="LMI26" s="29"/>
      <c r="LMJ26" s="32"/>
      <c r="LMK26" s="29"/>
      <c r="LML26" s="29"/>
      <c r="LMM26" s="29"/>
      <c r="LMN26" s="28"/>
      <c r="LMO26" s="29"/>
      <c r="LMP26" s="28"/>
      <c r="LMQ26" s="28"/>
      <c r="LMR26" s="31"/>
      <c r="LMS26" s="29"/>
      <c r="LMT26" s="29"/>
      <c r="LMU26" s="29"/>
      <c r="LMV26" s="29"/>
      <c r="LMW26" s="32"/>
      <c r="LMX26" s="29"/>
      <c r="LMY26" s="29"/>
      <c r="LMZ26" s="29"/>
      <c r="LNA26" s="28"/>
      <c r="LNB26" s="29"/>
      <c r="LNC26" s="28"/>
      <c r="LND26" s="28"/>
      <c r="LNE26" s="31"/>
      <c r="LNF26" s="29"/>
      <c r="LNG26" s="29"/>
      <c r="LNH26" s="29"/>
      <c r="LNI26" s="29"/>
      <c r="LNJ26" s="32"/>
      <c r="LNK26" s="29"/>
      <c r="LNL26" s="29"/>
      <c r="LNM26" s="29"/>
      <c r="LNN26" s="28"/>
      <c r="LNO26" s="29"/>
      <c r="LNP26" s="28"/>
      <c r="LNQ26" s="28"/>
      <c r="LNR26" s="31"/>
      <c r="LNS26" s="29"/>
      <c r="LNT26" s="29"/>
      <c r="LNU26" s="29"/>
      <c r="LNV26" s="29"/>
      <c r="LNW26" s="32"/>
      <c r="LNX26" s="29"/>
      <c r="LNY26" s="29"/>
      <c r="LNZ26" s="29"/>
      <c r="LOA26" s="28"/>
      <c r="LOB26" s="29"/>
      <c r="LOC26" s="28"/>
      <c r="LOD26" s="28"/>
      <c r="LOE26" s="31"/>
      <c r="LOF26" s="29"/>
      <c r="LOG26" s="29"/>
      <c r="LOH26" s="29"/>
      <c r="LOI26" s="29"/>
      <c r="LOJ26" s="32"/>
      <c r="LOK26" s="29"/>
      <c r="LOL26" s="29"/>
      <c r="LOM26" s="29"/>
      <c r="LON26" s="28"/>
      <c r="LOO26" s="29"/>
      <c r="LOP26" s="28"/>
      <c r="LOQ26" s="28"/>
      <c r="LOR26" s="31"/>
      <c r="LOS26" s="29"/>
      <c r="LOT26" s="29"/>
      <c r="LOU26" s="29"/>
      <c r="LOV26" s="29"/>
      <c r="LOW26" s="32"/>
      <c r="LOX26" s="29"/>
      <c r="LOY26" s="29"/>
      <c r="LOZ26" s="29"/>
      <c r="LPA26" s="28"/>
      <c r="LPB26" s="29"/>
      <c r="LPC26" s="28"/>
      <c r="LPD26" s="28"/>
      <c r="LPE26" s="31"/>
      <c r="LPF26" s="29"/>
      <c r="LPG26" s="29"/>
      <c r="LPH26" s="29"/>
      <c r="LPI26" s="29"/>
      <c r="LPJ26" s="32"/>
      <c r="LPK26" s="29"/>
      <c r="LPL26" s="29"/>
      <c r="LPM26" s="29"/>
      <c r="LPN26" s="28"/>
      <c r="LPO26" s="29"/>
      <c r="LPP26" s="28"/>
      <c r="LPQ26" s="28"/>
      <c r="LPR26" s="31"/>
      <c r="LPS26" s="29"/>
      <c r="LPT26" s="29"/>
      <c r="LPU26" s="29"/>
      <c r="LPV26" s="29"/>
      <c r="LPW26" s="32"/>
      <c r="LPX26" s="29"/>
      <c r="LPY26" s="29"/>
      <c r="LPZ26" s="29"/>
      <c r="LQA26" s="28"/>
      <c r="LQB26" s="29"/>
      <c r="LQC26" s="28"/>
      <c r="LQD26" s="28"/>
      <c r="LQE26" s="31"/>
      <c r="LQF26" s="29"/>
      <c r="LQG26" s="29"/>
      <c r="LQH26" s="29"/>
      <c r="LQI26" s="29"/>
      <c r="LQJ26" s="32"/>
      <c r="LQK26" s="29"/>
      <c r="LQL26" s="29"/>
      <c r="LQM26" s="29"/>
      <c r="LQN26" s="28"/>
      <c r="LQO26" s="29"/>
      <c r="LQP26" s="28"/>
      <c r="LQQ26" s="28"/>
      <c r="LQR26" s="31"/>
      <c r="LQS26" s="29"/>
      <c r="LQT26" s="29"/>
      <c r="LQU26" s="29"/>
      <c r="LQV26" s="29"/>
      <c r="LQW26" s="32"/>
      <c r="LQX26" s="29"/>
      <c r="LQY26" s="29"/>
      <c r="LQZ26" s="29"/>
      <c r="LRA26" s="28"/>
      <c r="LRB26" s="29"/>
      <c r="LRC26" s="28"/>
      <c r="LRD26" s="28"/>
      <c r="LRE26" s="31"/>
      <c r="LRF26" s="29"/>
      <c r="LRG26" s="29"/>
      <c r="LRH26" s="29"/>
      <c r="LRI26" s="29"/>
      <c r="LRJ26" s="32"/>
      <c r="LRK26" s="29"/>
      <c r="LRL26" s="29"/>
      <c r="LRM26" s="29"/>
      <c r="LRN26" s="28"/>
      <c r="LRO26" s="29"/>
      <c r="LRP26" s="28"/>
      <c r="LRQ26" s="28"/>
      <c r="LRR26" s="31"/>
      <c r="LRS26" s="29"/>
      <c r="LRT26" s="29"/>
      <c r="LRU26" s="29"/>
      <c r="LRV26" s="29"/>
      <c r="LRW26" s="32"/>
      <c r="LRX26" s="29"/>
      <c r="LRY26" s="29"/>
      <c r="LRZ26" s="29"/>
      <c r="LSA26" s="28"/>
      <c r="LSB26" s="29"/>
      <c r="LSC26" s="28"/>
      <c r="LSD26" s="28"/>
      <c r="LSE26" s="31"/>
      <c r="LSF26" s="29"/>
      <c r="LSG26" s="29"/>
      <c r="LSH26" s="29"/>
      <c r="LSI26" s="29"/>
      <c r="LSJ26" s="32"/>
      <c r="LSK26" s="29"/>
      <c r="LSL26" s="29"/>
      <c r="LSM26" s="29"/>
      <c r="LSN26" s="28"/>
      <c r="LSO26" s="29"/>
      <c r="LSP26" s="28"/>
      <c r="LSQ26" s="28"/>
      <c r="LSR26" s="31"/>
      <c r="LSS26" s="29"/>
      <c r="LST26" s="29"/>
      <c r="LSU26" s="29"/>
      <c r="LSV26" s="29"/>
      <c r="LSW26" s="32"/>
      <c r="LSX26" s="29"/>
      <c r="LSY26" s="29"/>
      <c r="LSZ26" s="29"/>
      <c r="LTA26" s="28"/>
      <c r="LTB26" s="29"/>
      <c r="LTC26" s="28"/>
      <c r="LTD26" s="28"/>
      <c r="LTE26" s="31"/>
      <c r="LTF26" s="29"/>
      <c r="LTG26" s="29"/>
      <c r="LTH26" s="29"/>
      <c r="LTI26" s="29"/>
      <c r="LTJ26" s="32"/>
      <c r="LTK26" s="29"/>
      <c r="LTL26" s="29"/>
      <c r="LTM26" s="29"/>
      <c r="LTN26" s="28"/>
      <c r="LTO26" s="29"/>
      <c r="LTP26" s="28"/>
      <c r="LTQ26" s="28"/>
      <c r="LTR26" s="31"/>
      <c r="LTS26" s="29"/>
      <c r="LTT26" s="29"/>
      <c r="LTU26" s="29"/>
      <c r="LTV26" s="29"/>
      <c r="LTW26" s="32"/>
      <c r="LTX26" s="29"/>
      <c r="LTY26" s="29"/>
      <c r="LTZ26" s="29"/>
      <c r="LUA26" s="28"/>
      <c r="LUB26" s="29"/>
      <c r="LUC26" s="28"/>
      <c r="LUD26" s="28"/>
      <c r="LUE26" s="31"/>
      <c r="LUF26" s="29"/>
      <c r="LUG26" s="29"/>
      <c r="LUH26" s="29"/>
      <c r="LUI26" s="29"/>
      <c r="LUJ26" s="32"/>
      <c r="LUK26" s="29"/>
      <c r="LUL26" s="29"/>
      <c r="LUM26" s="29"/>
      <c r="LUN26" s="28"/>
      <c r="LUO26" s="29"/>
      <c r="LUP26" s="28"/>
      <c r="LUQ26" s="28"/>
      <c r="LUR26" s="31"/>
      <c r="LUS26" s="29"/>
      <c r="LUT26" s="29"/>
      <c r="LUU26" s="29"/>
      <c r="LUV26" s="29"/>
      <c r="LUW26" s="32"/>
      <c r="LUX26" s="29"/>
      <c r="LUY26" s="29"/>
      <c r="LUZ26" s="29"/>
      <c r="LVA26" s="28"/>
      <c r="LVB26" s="29"/>
      <c r="LVC26" s="28"/>
      <c r="LVD26" s="28"/>
      <c r="LVE26" s="31"/>
      <c r="LVF26" s="29"/>
      <c r="LVG26" s="29"/>
      <c r="LVH26" s="29"/>
      <c r="LVI26" s="29"/>
      <c r="LVJ26" s="32"/>
      <c r="LVK26" s="29"/>
      <c r="LVL26" s="29"/>
      <c r="LVM26" s="29"/>
      <c r="LVN26" s="28"/>
      <c r="LVO26" s="29"/>
      <c r="LVP26" s="28"/>
      <c r="LVQ26" s="28"/>
      <c r="LVR26" s="31"/>
      <c r="LVS26" s="29"/>
      <c r="LVT26" s="29"/>
      <c r="LVU26" s="29"/>
      <c r="LVV26" s="29"/>
      <c r="LVW26" s="32"/>
      <c r="LVX26" s="29"/>
      <c r="LVY26" s="29"/>
      <c r="LVZ26" s="29"/>
      <c r="LWA26" s="28"/>
      <c r="LWB26" s="29"/>
      <c r="LWC26" s="28"/>
      <c r="LWD26" s="28"/>
      <c r="LWE26" s="31"/>
      <c r="LWF26" s="29"/>
      <c r="LWG26" s="29"/>
      <c r="LWH26" s="29"/>
      <c r="LWI26" s="29"/>
      <c r="LWJ26" s="32"/>
      <c r="LWK26" s="29"/>
      <c r="LWL26" s="29"/>
      <c r="LWM26" s="29"/>
      <c r="LWN26" s="28"/>
      <c r="LWO26" s="29"/>
      <c r="LWP26" s="28"/>
      <c r="LWQ26" s="28"/>
      <c r="LWR26" s="31"/>
      <c r="LWS26" s="29"/>
      <c r="LWT26" s="29"/>
      <c r="LWU26" s="29"/>
      <c r="LWV26" s="29"/>
      <c r="LWW26" s="32"/>
      <c r="LWX26" s="29"/>
      <c r="LWY26" s="29"/>
      <c r="LWZ26" s="29"/>
      <c r="LXA26" s="28"/>
      <c r="LXB26" s="29"/>
      <c r="LXC26" s="28"/>
      <c r="LXD26" s="28"/>
      <c r="LXE26" s="31"/>
      <c r="LXF26" s="29"/>
      <c r="LXG26" s="29"/>
      <c r="LXH26" s="29"/>
      <c r="LXI26" s="29"/>
      <c r="LXJ26" s="32"/>
      <c r="LXK26" s="29"/>
      <c r="LXL26" s="29"/>
      <c r="LXM26" s="29"/>
      <c r="LXN26" s="28"/>
      <c r="LXO26" s="29"/>
      <c r="LXP26" s="28"/>
      <c r="LXQ26" s="28"/>
      <c r="LXR26" s="31"/>
      <c r="LXS26" s="29"/>
      <c r="LXT26" s="29"/>
      <c r="LXU26" s="29"/>
      <c r="LXV26" s="29"/>
      <c r="LXW26" s="32"/>
      <c r="LXX26" s="29"/>
      <c r="LXY26" s="29"/>
      <c r="LXZ26" s="29"/>
      <c r="LYA26" s="28"/>
      <c r="LYB26" s="29"/>
      <c r="LYC26" s="28"/>
      <c r="LYD26" s="28"/>
      <c r="LYE26" s="31"/>
      <c r="LYF26" s="29"/>
      <c r="LYG26" s="29"/>
      <c r="LYH26" s="29"/>
      <c r="LYI26" s="29"/>
      <c r="LYJ26" s="32"/>
      <c r="LYK26" s="29"/>
      <c r="LYL26" s="29"/>
      <c r="LYM26" s="29"/>
      <c r="LYN26" s="28"/>
      <c r="LYO26" s="29"/>
      <c r="LYP26" s="28"/>
      <c r="LYQ26" s="28"/>
      <c r="LYR26" s="31"/>
      <c r="LYS26" s="29"/>
      <c r="LYT26" s="29"/>
      <c r="LYU26" s="29"/>
      <c r="LYV26" s="29"/>
      <c r="LYW26" s="32"/>
      <c r="LYX26" s="29"/>
      <c r="LYY26" s="29"/>
      <c r="LYZ26" s="29"/>
      <c r="LZA26" s="28"/>
      <c r="LZB26" s="29"/>
      <c r="LZC26" s="28"/>
      <c r="LZD26" s="28"/>
      <c r="LZE26" s="31"/>
      <c r="LZF26" s="29"/>
      <c r="LZG26" s="29"/>
      <c r="LZH26" s="29"/>
      <c r="LZI26" s="29"/>
      <c r="LZJ26" s="32"/>
      <c r="LZK26" s="29"/>
      <c r="LZL26" s="29"/>
      <c r="LZM26" s="29"/>
      <c r="LZN26" s="28"/>
      <c r="LZO26" s="29"/>
      <c r="LZP26" s="28"/>
      <c r="LZQ26" s="28"/>
      <c r="LZR26" s="31"/>
      <c r="LZS26" s="29"/>
      <c r="LZT26" s="29"/>
      <c r="LZU26" s="29"/>
      <c r="LZV26" s="29"/>
      <c r="LZW26" s="32"/>
      <c r="LZX26" s="29"/>
      <c r="LZY26" s="29"/>
      <c r="LZZ26" s="29"/>
      <c r="MAA26" s="28"/>
      <c r="MAB26" s="29"/>
      <c r="MAC26" s="28"/>
      <c r="MAD26" s="28"/>
      <c r="MAE26" s="31"/>
      <c r="MAF26" s="29"/>
      <c r="MAG26" s="29"/>
      <c r="MAH26" s="29"/>
      <c r="MAI26" s="29"/>
      <c r="MAJ26" s="32"/>
      <c r="MAK26" s="29"/>
      <c r="MAL26" s="29"/>
      <c r="MAM26" s="29"/>
      <c r="MAN26" s="28"/>
      <c r="MAO26" s="29"/>
      <c r="MAP26" s="28"/>
      <c r="MAQ26" s="28"/>
      <c r="MAR26" s="31"/>
      <c r="MAS26" s="29"/>
      <c r="MAT26" s="29"/>
      <c r="MAU26" s="29"/>
      <c r="MAV26" s="29"/>
      <c r="MAW26" s="32"/>
      <c r="MAX26" s="29"/>
      <c r="MAY26" s="29"/>
      <c r="MAZ26" s="29"/>
      <c r="MBA26" s="28"/>
      <c r="MBB26" s="29"/>
      <c r="MBC26" s="28"/>
      <c r="MBD26" s="28"/>
      <c r="MBE26" s="31"/>
      <c r="MBF26" s="29"/>
      <c r="MBG26" s="29"/>
      <c r="MBH26" s="29"/>
      <c r="MBI26" s="29"/>
      <c r="MBJ26" s="32"/>
      <c r="MBK26" s="29"/>
      <c r="MBL26" s="29"/>
      <c r="MBM26" s="29"/>
      <c r="MBN26" s="28"/>
      <c r="MBO26" s="29"/>
      <c r="MBP26" s="28"/>
      <c r="MBQ26" s="28"/>
      <c r="MBR26" s="31"/>
      <c r="MBS26" s="29"/>
      <c r="MBT26" s="29"/>
      <c r="MBU26" s="29"/>
      <c r="MBV26" s="29"/>
      <c r="MBW26" s="32"/>
      <c r="MBX26" s="29"/>
      <c r="MBY26" s="29"/>
      <c r="MBZ26" s="29"/>
      <c r="MCA26" s="28"/>
      <c r="MCB26" s="29"/>
      <c r="MCC26" s="28"/>
      <c r="MCD26" s="28"/>
      <c r="MCE26" s="31"/>
      <c r="MCF26" s="29"/>
      <c r="MCG26" s="29"/>
      <c r="MCH26" s="29"/>
      <c r="MCI26" s="29"/>
      <c r="MCJ26" s="32"/>
      <c r="MCK26" s="29"/>
      <c r="MCL26" s="29"/>
      <c r="MCM26" s="29"/>
      <c r="MCN26" s="28"/>
      <c r="MCO26" s="29"/>
      <c r="MCP26" s="28"/>
      <c r="MCQ26" s="28"/>
      <c r="MCR26" s="31"/>
      <c r="MCS26" s="29"/>
      <c r="MCT26" s="29"/>
      <c r="MCU26" s="29"/>
      <c r="MCV26" s="29"/>
      <c r="MCW26" s="32"/>
      <c r="MCX26" s="29"/>
      <c r="MCY26" s="29"/>
      <c r="MCZ26" s="29"/>
      <c r="MDA26" s="28"/>
      <c r="MDB26" s="29"/>
      <c r="MDC26" s="28"/>
      <c r="MDD26" s="28"/>
      <c r="MDE26" s="31"/>
      <c r="MDF26" s="29"/>
      <c r="MDG26" s="29"/>
      <c r="MDH26" s="29"/>
      <c r="MDI26" s="29"/>
      <c r="MDJ26" s="32"/>
      <c r="MDK26" s="29"/>
      <c r="MDL26" s="29"/>
      <c r="MDM26" s="29"/>
      <c r="MDN26" s="28"/>
      <c r="MDO26" s="29"/>
      <c r="MDP26" s="28"/>
      <c r="MDQ26" s="28"/>
      <c r="MDR26" s="31"/>
      <c r="MDS26" s="29"/>
      <c r="MDT26" s="29"/>
      <c r="MDU26" s="29"/>
      <c r="MDV26" s="29"/>
      <c r="MDW26" s="32"/>
      <c r="MDX26" s="29"/>
      <c r="MDY26" s="29"/>
      <c r="MDZ26" s="29"/>
      <c r="MEA26" s="28"/>
      <c r="MEB26" s="29"/>
      <c r="MEC26" s="28"/>
      <c r="MED26" s="28"/>
      <c r="MEE26" s="31"/>
      <c r="MEF26" s="29"/>
      <c r="MEG26" s="29"/>
      <c r="MEH26" s="29"/>
      <c r="MEI26" s="29"/>
      <c r="MEJ26" s="32"/>
      <c r="MEK26" s="29"/>
      <c r="MEL26" s="29"/>
      <c r="MEM26" s="29"/>
      <c r="MEN26" s="28"/>
      <c r="MEO26" s="29"/>
      <c r="MEP26" s="28"/>
      <c r="MEQ26" s="28"/>
      <c r="MER26" s="31"/>
      <c r="MES26" s="29"/>
      <c r="MET26" s="29"/>
      <c r="MEU26" s="29"/>
      <c r="MEV26" s="29"/>
      <c r="MEW26" s="32"/>
      <c r="MEX26" s="29"/>
      <c r="MEY26" s="29"/>
      <c r="MEZ26" s="29"/>
      <c r="MFA26" s="28"/>
      <c r="MFB26" s="29"/>
      <c r="MFC26" s="28"/>
      <c r="MFD26" s="28"/>
      <c r="MFE26" s="31"/>
      <c r="MFF26" s="29"/>
      <c r="MFG26" s="29"/>
      <c r="MFH26" s="29"/>
      <c r="MFI26" s="29"/>
      <c r="MFJ26" s="32"/>
      <c r="MFK26" s="29"/>
      <c r="MFL26" s="29"/>
      <c r="MFM26" s="29"/>
      <c r="MFN26" s="28"/>
      <c r="MFO26" s="29"/>
      <c r="MFP26" s="28"/>
      <c r="MFQ26" s="28"/>
      <c r="MFR26" s="31"/>
      <c r="MFS26" s="29"/>
      <c r="MFT26" s="29"/>
      <c r="MFU26" s="29"/>
      <c r="MFV26" s="29"/>
      <c r="MFW26" s="32"/>
      <c r="MFX26" s="29"/>
      <c r="MFY26" s="29"/>
      <c r="MFZ26" s="29"/>
      <c r="MGA26" s="28"/>
      <c r="MGB26" s="29"/>
      <c r="MGC26" s="28"/>
      <c r="MGD26" s="28"/>
      <c r="MGE26" s="31"/>
      <c r="MGF26" s="29"/>
      <c r="MGG26" s="29"/>
      <c r="MGH26" s="29"/>
      <c r="MGI26" s="29"/>
      <c r="MGJ26" s="32"/>
      <c r="MGK26" s="29"/>
      <c r="MGL26" s="29"/>
      <c r="MGM26" s="29"/>
      <c r="MGN26" s="28"/>
      <c r="MGO26" s="29"/>
      <c r="MGP26" s="28"/>
      <c r="MGQ26" s="28"/>
      <c r="MGR26" s="31"/>
      <c r="MGS26" s="29"/>
      <c r="MGT26" s="29"/>
      <c r="MGU26" s="29"/>
      <c r="MGV26" s="29"/>
      <c r="MGW26" s="32"/>
      <c r="MGX26" s="29"/>
      <c r="MGY26" s="29"/>
      <c r="MGZ26" s="29"/>
      <c r="MHA26" s="28"/>
      <c r="MHB26" s="29"/>
      <c r="MHC26" s="28"/>
      <c r="MHD26" s="28"/>
      <c r="MHE26" s="31"/>
      <c r="MHF26" s="29"/>
      <c r="MHG26" s="29"/>
      <c r="MHH26" s="29"/>
      <c r="MHI26" s="29"/>
      <c r="MHJ26" s="32"/>
      <c r="MHK26" s="29"/>
      <c r="MHL26" s="29"/>
      <c r="MHM26" s="29"/>
      <c r="MHN26" s="28"/>
      <c r="MHO26" s="29"/>
      <c r="MHP26" s="28"/>
      <c r="MHQ26" s="28"/>
      <c r="MHR26" s="31"/>
      <c r="MHS26" s="29"/>
      <c r="MHT26" s="29"/>
      <c r="MHU26" s="29"/>
      <c r="MHV26" s="29"/>
      <c r="MHW26" s="32"/>
      <c r="MHX26" s="29"/>
      <c r="MHY26" s="29"/>
      <c r="MHZ26" s="29"/>
      <c r="MIA26" s="28"/>
      <c r="MIB26" s="29"/>
      <c r="MIC26" s="28"/>
      <c r="MID26" s="28"/>
      <c r="MIE26" s="31"/>
      <c r="MIF26" s="29"/>
      <c r="MIG26" s="29"/>
      <c r="MIH26" s="29"/>
      <c r="MII26" s="29"/>
      <c r="MIJ26" s="32"/>
      <c r="MIK26" s="29"/>
      <c r="MIL26" s="29"/>
      <c r="MIM26" s="29"/>
      <c r="MIN26" s="28"/>
      <c r="MIO26" s="29"/>
      <c r="MIP26" s="28"/>
      <c r="MIQ26" s="28"/>
      <c r="MIR26" s="31"/>
      <c r="MIS26" s="29"/>
      <c r="MIT26" s="29"/>
      <c r="MIU26" s="29"/>
      <c r="MIV26" s="29"/>
      <c r="MIW26" s="32"/>
      <c r="MIX26" s="29"/>
      <c r="MIY26" s="29"/>
      <c r="MIZ26" s="29"/>
      <c r="MJA26" s="28"/>
      <c r="MJB26" s="29"/>
      <c r="MJC26" s="28"/>
      <c r="MJD26" s="28"/>
      <c r="MJE26" s="31"/>
      <c r="MJF26" s="29"/>
      <c r="MJG26" s="29"/>
      <c r="MJH26" s="29"/>
      <c r="MJI26" s="29"/>
      <c r="MJJ26" s="32"/>
      <c r="MJK26" s="29"/>
      <c r="MJL26" s="29"/>
      <c r="MJM26" s="29"/>
      <c r="MJN26" s="28"/>
      <c r="MJO26" s="29"/>
      <c r="MJP26" s="28"/>
      <c r="MJQ26" s="28"/>
      <c r="MJR26" s="31"/>
      <c r="MJS26" s="29"/>
      <c r="MJT26" s="29"/>
      <c r="MJU26" s="29"/>
      <c r="MJV26" s="29"/>
      <c r="MJW26" s="32"/>
      <c r="MJX26" s="29"/>
      <c r="MJY26" s="29"/>
      <c r="MJZ26" s="29"/>
      <c r="MKA26" s="28"/>
      <c r="MKB26" s="29"/>
      <c r="MKC26" s="28"/>
      <c r="MKD26" s="28"/>
      <c r="MKE26" s="31"/>
      <c r="MKF26" s="29"/>
      <c r="MKG26" s="29"/>
      <c r="MKH26" s="29"/>
      <c r="MKI26" s="29"/>
      <c r="MKJ26" s="32"/>
      <c r="MKK26" s="29"/>
      <c r="MKL26" s="29"/>
      <c r="MKM26" s="29"/>
      <c r="MKN26" s="28"/>
      <c r="MKO26" s="29"/>
      <c r="MKP26" s="28"/>
      <c r="MKQ26" s="28"/>
      <c r="MKR26" s="31"/>
      <c r="MKS26" s="29"/>
      <c r="MKT26" s="29"/>
      <c r="MKU26" s="29"/>
      <c r="MKV26" s="29"/>
      <c r="MKW26" s="32"/>
      <c r="MKX26" s="29"/>
      <c r="MKY26" s="29"/>
      <c r="MKZ26" s="29"/>
      <c r="MLA26" s="28"/>
      <c r="MLB26" s="29"/>
      <c r="MLC26" s="28"/>
      <c r="MLD26" s="28"/>
      <c r="MLE26" s="31"/>
      <c r="MLF26" s="29"/>
      <c r="MLG26" s="29"/>
      <c r="MLH26" s="29"/>
      <c r="MLI26" s="29"/>
      <c r="MLJ26" s="32"/>
      <c r="MLK26" s="29"/>
      <c r="MLL26" s="29"/>
      <c r="MLM26" s="29"/>
      <c r="MLN26" s="28"/>
      <c r="MLO26" s="29"/>
      <c r="MLP26" s="28"/>
      <c r="MLQ26" s="28"/>
      <c r="MLR26" s="31"/>
      <c r="MLS26" s="29"/>
      <c r="MLT26" s="29"/>
      <c r="MLU26" s="29"/>
      <c r="MLV26" s="29"/>
      <c r="MLW26" s="32"/>
      <c r="MLX26" s="29"/>
      <c r="MLY26" s="29"/>
      <c r="MLZ26" s="29"/>
      <c r="MMA26" s="28"/>
      <c r="MMB26" s="29"/>
      <c r="MMC26" s="28"/>
      <c r="MMD26" s="28"/>
      <c r="MME26" s="31"/>
      <c r="MMF26" s="29"/>
      <c r="MMG26" s="29"/>
      <c r="MMH26" s="29"/>
      <c r="MMI26" s="29"/>
      <c r="MMJ26" s="32"/>
      <c r="MMK26" s="29"/>
      <c r="MML26" s="29"/>
      <c r="MMM26" s="29"/>
      <c r="MMN26" s="28"/>
      <c r="MMO26" s="29"/>
      <c r="MMP26" s="28"/>
      <c r="MMQ26" s="28"/>
      <c r="MMR26" s="31"/>
      <c r="MMS26" s="29"/>
      <c r="MMT26" s="29"/>
      <c r="MMU26" s="29"/>
      <c r="MMV26" s="29"/>
      <c r="MMW26" s="32"/>
      <c r="MMX26" s="29"/>
      <c r="MMY26" s="29"/>
      <c r="MMZ26" s="29"/>
      <c r="MNA26" s="28"/>
      <c r="MNB26" s="29"/>
      <c r="MNC26" s="28"/>
      <c r="MND26" s="28"/>
      <c r="MNE26" s="31"/>
      <c r="MNF26" s="29"/>
      <c r="MNG26" s="29"/>
      <c r="MNH26" s="29"/>
      <c r="MNI26" s="29"/>
      <c r="MNJ26" s="32"/>
      <c r="MNK26" s="29"/>
      <c r="MNL26" s="29"/>
      <c r="MNM26" s="29"/>
      <c r="MNN26" s="28"/>
      <c r="MNO26" s="29"/>
      <c r="MNP26" s="28"/>
      <c r="MNQ26" s="28"/>
      <c r="MNR26" s="31"/>
      <c r="MNS26" s="29"/>
      <c r="MNT26" s="29"/>
      <c r="MNU26" s="29"/>
      <c r="MNV26" s="29"/>
      <c r="MNW26" s="32"/>
      <c r="MNX26" s="29"/>
      <c r="MNY26" s="29"/>
      <c r="MNZ26" s="29"/>
      <c r="MOA26" s="28"/>
      <c r="MOB26" s="29"/>
      <c r="MOC26" s="28"/>
      <c r="MOD26" s="28"/>
      <c r="MOE26" s="31"/>
      <c r="MOF26" s="29"/>
      <c r="MOG26" s="29"/>
      <c r="MOH26" s="29"/>
      <c r="MOI26" s="29"/>
      <c r="MOJ26" s="32"/>
      <c r="MOK26" s="29"/>
      <c r="MOL26" s="29"/>
      <c r="MOM26" s="29"/>
      <c r="MON26" s="28"/>
      <c r="MOO26" s="29"/>
      <c r="MOP26" s="28"/>
      <c r="MOQ26" s="28"/>
      <c r="MOR26" s="31"/>
      <c r="MOS26" s="29"/>
      <c r="MOT26" s="29"/>
      <c r="MOU26" s="29"/>
      <c r="MOV26" s="29"/>
      <c r="MOW26" s="32"/>
      <c r="MOX26" s="29"/>
      <c r="MOY26" s="29"/>
      <c r="MOZ26" s="29"/>
      <c r="MPA26" s="28"/>
      <c r="MPB26" s="29"/>
      <c r="MPC26" s="28"/>
      <c r="MPD26" s="28"/>
      <c r="MPE26" s="31"/>
      <c r="MPF26" s="29"/>
      <c r="MPG26" s="29"/>
      <c r="MPH26" s="29"/>
      <c r="MPI26" s="29"/>
      <c r="MPJ26" s="32"/>
      <c r="MPK26" s="29"/>
      <c r="MPL26" s="29"/>
      <c r="MPM26" s="29"/>
      <c r="MPN26" s="28"/>
      <c r="MPO26" s="29"/>
      <c r="MPP26" s="28"/>
      <c r="MPQ26" s="28"/>
      <c r="MPR26" s="31"/>
      <c r="MPS26" s="29"/>
      <c r="MPT26" s="29"/>
      <c r="MPU26" s="29"/>
      <c r="MPV26" s="29"/>
      <c r="MPW26" s="32"/>
      <c r="MPX26" s="29"/>
      <c r="MPY26" s="29"/>
      <c r="MPZ26" s="29"/>
      <c r="MQA26" s="28"/>
      <c r="MQB26" s="29"/>
      <c r="MQC26" s="28"/>
      <c r="MQD26" s="28"/>
      <c r="MQE26" s="31"/>
      <c r="MQF26" s="29"/>
      <c r="MQG26" s="29"/>
      <c r="MQH26" s="29"/>
      <c r="MQI26" s="29"/>
      <c r="MQJ26" s="32"/>
      <c r="MQK26" s="29"/>
      <c r="MQL26" s="29"/>
      <c r="MQM26" s="29"/>
      <c r="MQN26" s="28"/>
      <c r="MQO26" s="29"/>
      <c r="MQP26" s="28"/>
      <c r="MQQ26" s="28"/>
      <c r="MQR26" s="31"/>
      <c r="MQS26" s="29"/>
      <c r="MQT26" s="29"/>
      <c r="MQU26" s="29"/>
      <c r="MQV26" s="29"/>
      <c r="MQW26" s="32"/>
      <c r="MQX26" s="29"/>
      <c r="MQY26" s="29"/>
      <c r="MQZ26" s="29"/>
      <c r="MRA26" s="28"/>
      <c r="MRB26" s="29"/>
      <c r="MRC26" s="28"/>
      <c r="MRD26" s="28"/>
      <c r="MRE26" s="31"/>
      <c r="MRF26" s="29"/>
      <c r="MRG26" s="29"/>
      <c r="MRH26" s="29"/>
      <c r="MRI26" s="29"/>
      <c r="MRJ26" s="32"/>
      <c r="MRK26" s="29"/>
      <c r="MRL26" s="29"/>
      <c r="MRM26" s="29"/>
      <c r="MRN26" s="28"/>
      <c r="MRO26" s="29"/>
      <c r="MRP26" s="28"/>
      <c r="MRQ26" s="28"/>
      <c r="MRR26" s="31"/>
      <c r="MRS26" s="29"/>
      <c r="MRT26" s="29"/>
      <c r="MRU26" s="29"/>
      <c r="MRV26" s="29"/>
      <c r="MRW26" s="32"/>
      <c r="MRX26" s="29"/>
      <c r="MRY26" s="29"/>
      <c r="MRZ26" s="29"/>
      <c r="MSA26" s="28"/>
      <c r="MSB26" s="29"/>
      <c r="MSC26" s="28"/>
      <c r="MSD26" s="28"/>
      <c r="MSE26" s="31"/>
      <c r="MSF26" s="29"/>
      <c r="MSG26" s="29"/>
      <c r="MSH26" s="29"/>
      <c r="MSI26" s="29"/>
      <c r="MSJ26" s="32"/>
      <c r="MSK26" s="29"/>
      <c r="MSL26" s="29"/>
      <c r="MSM26" s="29"/>
      <c r="MSN26" s="28"/>
      <c r="MSO26" s="29"/>
      <c r="MSP26" s="28"/>
      <c r="MSQ26" s="28"/>
      <c r="MSR26" s="31"/>
      <c r="MSS26" s="29"/>
      <c r="MST26" s="29"/>
      <c r="MSU26" s="29"/>
      <c r="MSV26" s="29"/>
      <c r="MSW26" s="32"/>
      <c r="MSX26" s="29"/>
      <c r="MSY26" s="29"/>
      <c r="MSZ26" s="29"/>
      <c r="MTA26" s="28"/>
      <c r="MTB26" s="29"/>
      <c r="MTC26" s="28"/>
      <c r="MTD26" s="28"/>
      <c r="MTE26" s="31"/>
      <c r="MTF26" s="29"/>
      <c r="MTG26" s="29"/>
      <c r="MTH26" s="29"/>
      <c r="MTI26" s="29"/>
      <c r="MTJ26" s="32"/>
      <c r="MTK26" s="29"/>
      <c r="MTL26" s="29"/>
      <c r="MTM26" s="29"/>
      <c r="MTN26" s="28"/>
      <c r="MTO26" s="29"/>
      <c r="MTP26" s="28"/>
      <c r="MTQ26" s="28"/>
      <c r="MTR26" s="31"/>
      <c r="MTS26" s="29"/>
      <c r="MTT26" s="29"/>
      <c r="MTU26" s="29"/>
      <c r="MTV26" s="29"/>
      <c r="MTW26" s="32"/>
      <c r="MTX26" s="29"/>
      <c r="MTY26" s="29"/>
      <c r="MTZ26" s="29"/>
      <c r="MUA26" s="28"/>
      <c r="MUB26" s="29"/>
      <c r="MUC26" s="28"/>
      <c r="MUD26" s="28"/>
      <c r="MUE26" s="31"/>
      <c r="MUF26" s="29"/>
      <c r="MUG26" s="29"/>
      <c r="MUH26" s="29"/>
      <c r="MUI26" s="29"/>
      <c r="MUJ26" s="32"/>
      <c r="MUK26" s="29"/>
      <c r="MUL26" s="29"/>
      <c r="MUM26" s="29"/>
      <c r="MUN26" s="28"/>
      <c r="MUO26" s="29"/>
      <c r="MUP26" s="28"/>
      <c r="MUQ26" s="28"/>
      <c r="MUR26" s="31"/>
      <c r="MUS26" s="29"/>
      <c r="MUT26" s="29"/>
      <c r="MUU26" s="29"/>
      <c r="MUV26" s="29"/>
      <c r="MUW26" s="32"/>
      <c r="MUX26" s="29"/>
      <c r="MUY26" s="29"/>
      <c r="MUZ26" s="29"/>
      <c r="MVA26" s="28"/>
      <c r="MVB26" s="29"/>
      <c r="MVC26" s="28"/>
      <c r="MVD26" s="28"/>
      <c r="MVE26" s="31"/>
      <c r="MVF26" s="29"/>
      <c r="MVG26" s="29"/>
      <c r="MVH26" s="29"/>
      <c r="MVI26" s="29"/>
      <c r="MVJ26" s="32"/>
      <c r="MVK26" s="29"/>
      <c r="MVL26" s="29"/>
      <c r="MVM26" s="29"/>
      <c r="MVN26" s="28"/>
      <c r="MVO26" s="29"/>
      <c r="MVP26" s="28"/>
      <c r="MVQ26" s="28"/>
      <c r="MVR26" s="31"/>
      <c r="MVS26" s="29"/>
      <c r="MVT26" s="29"/>
      <c r="MVU26" s="29"/>
      <c r="MVV26" s="29"/>
      <c r="MVW26" s="32"/>
      <c r="MVX26" s="29"/>
      <c r="MVY26" s="29"/>
      <c r="MVZ26" s="29"/>
      <c r="MWA26" s="28"/>
      <c r="MWB26" s="29"/>
      <c r="MWC26" s="28"/>
      <c r="MWD26" s="28"/>
      <c r="MWE26" s="31"/>
      <c r="MWF26" s="29"/>
      <c r="MWG26" s="29"/>
      <c r="MWH26" s="29"/>
      <c r="MWI26" s="29"/>
      <c r="MWJ26" s="32"/>
      <c r="MWK26" s="29"/>
      <c r="MWL26" s="29"/>
      <c r="MWM26" s="29"/>
      <c r="MWN26" s="28"/>
      <c r="MWO26" s="29"/>
      <c r="MWP26" s="28"/>
      <c r="MWQ26" s="28"/>
      <c r="MWR26" s="31"/>
      <c r="MWS26" s="29"/>
      <c r="MWT26" s="29"/>
      <c r="MWU26" s="29"/>
      <c r="MWV26" s="29"/>
      <c r="MWW26" s="32"/>
      <c r="MWX26" s="29"/>
      <c r="MWY26" s="29"/>
      <c r="MWZ26" s="29"/>
      <c r="MXA26" s="28"/>
      <c r="MXB26" s="29"/>
      <c r="MXC26" s="28"/>
      <c r="MXD26" s="28"/>
      <c r="MXE26" s="31"/>
      <c r="MXF26" s="29"/>
      <c r="MXG26" s="29"/>
      <c r="MXH26" s="29"/>
      <c r="MXI26" s="29"/>
      <c r="MXJ26" s="32"/>
      <c r="MXK26" s="29"/>
      <c r="MXL26" s="29"/>
      <c r="MXM26" s="29"/>
      <c r="MXN26" s="28"/>
      <c r="MXO26" s="29"/>
      <c r="MXP26" s="28"/>
      <c r="MXQ26" s="28"/>
      <c r="MXR26" s="31"/>
      <c r="MXS26" s="29"/>
      <c r="MXT26" s="29"/>
      <c r="MXU26" s="29"/>
      <c r="MXV26" s="29"/>
      <c r="MXW26" s="32"/>
      <c r="MXX26" s="29"/>
      <c r="MXY26" s="29"/>
      <c r="MXZ26" s="29"/>
      <c r="MYA26" s="28"/>
      <c r="MYB26" s="29"/>
      <c r="MYC26" s="28"/>
      <c r="MYD26" s="28"/>
      <c r="MYE26" s="31"/>
      <c r="MYF26" s="29"/>
      <c r="MYG26" s="29"/>
      <c r="MYH26" s="29"/>
      <c r="MYI26" s="29"/>
      <c r="MYJ26" s="32"/>
      <c r="MYK26" s="29"/>
      <c r="MYL26" s="29"/>
      <c r="MYM26" s="29"/>
      <c r="MYN26" s="28"/>
      <c r="MYO26" s="29"/>
      <c r="MYP26" s="28"/>
      <c r="MYQ26" s="28"/>
      <c r="MYR26" s="31"/>
      <c r="MYS26" s="29"/>
      <c r="MYT26" s="29"/>
      <c r="MYU26" s="29"/>
      <c r="MYV26" s="29"/>
      <c r="MYW26" s="32"/>
      <c r="MYX26" s="29"/>
      <c r="MYY26" s="29"/>
      <c r="MYZ26" s="29"/>
      <c r="MZA26" s="28"/>
      <c r="MZB26" s="29"/>
      <c r="MZC26" s="28"/>
      <c r="MZD26" s="28"/>
      <c r="MZE26" s="31"/>
      <c r="MZF26" s="29"/>
      <c r="MZG26" s="29"/>
      <c r="MZH26" s="29"/>
      <c r="MZI26" s="29"/>
      <c r="MZJ26" s="32"/>
      <c r="MZK26" s="29"/>
      <c r="MZL26" s="29"/>
      <c r="MZM26" s="29"/>
      <c r="MZN26" s="28"/>
      <c r="MZO26" s="29"/>
      <c r="MZP26" s="28"/>
      <c r="MZQ26" s="28"/>
      <c r="MZR26" s="31"/>
      <c r="MZS26" s="29"/>
      <c r="MZT26" s="29"/>
      <c r="MZU26" s="29"/>
      <c r="MZV26" s="29"/>
      <c r="MZW26" s="32"/>
      <c r="MZX26" s="29"/>
      <c r="MZY26" s="29"/>
      <c r="MZZ26" s="29"/>
      <c r="NAA26" s="28"/>
      <c r="NAB26" s="29"/>
      <c r="NAC26" s="28"/>
      <c r="NAD26" s="28"/>
      <c r="NAE26" s="31"/>
      <c r="NAF26" s="29"/>
      <c r="NAG26" s="29"/>
      <c r="NAH26" s="29"/>
      <c r="NAI26" s="29"/>
      <c r="NAJ26" s="32"/>
      <c r="NAK26" s="29"/>
      <c r="NAL26" s="29"/>
      <c r="NAM26" s="29"/>
      <c r="NAN26" s="28"/>
      <c r="NAO26" s="29"/>
      <c r="NAP26" s="28"/>
      <c r="NAQ26" s="28"/>
      <c r="NAR26" s="31"/>
      <c r="NAS26" s="29"/>
      <c r="NAT26" s="29"/>
      <c r="NAU26" s="29"/>
      <c r="NAV26" s="29"/>
      <c r="NAW26" s="32"/>
      <c r="NAX26" s="29"/>
      <c r="NAY26" s="29"/>
      <c r="NAZ26" s="29"/>
      <c r="NBA26" s="28"/>
      <c r="NBB26" s="29"/>
      <c r="NBC26" s="28"/>
      <c r="NBD26" s="28"/>
      <c r="NBE26" s="31"/>
      <c r="NBF26" s="29"/>
      <c r="NBG26" s="29"/>
      <c r="NBH26" s="29"/>
      <c r="NBI26" s="29"/>
      <c r="NBJ26" s="32"/>
      <c r="NBK26" s="29"/>
      <c r="NBL26" s="29"/>
      <c r="NBM26" s="29"/>
      <c r="NBN26" s="28"/>
      <c r="NBO26" s="29"/>
      <c r="NBP26" s="28"/>
      <c r="NBQ26" s="28"/>
      <c r="NBR26" s="31"/>
      <c r="NBS26" s="29"/>
      <c r="NBT26" s="29"/>
      <c r="NBU26" s="29"/>
      <c r="NBV26" s="29"/>
      <c r="NBW26" s="32"/>
      <c r="NBX26" s="29"/>
      <c r="NBY26" s="29"/>
      <c r="NBZ26" s="29"/>
      <c r="NCA26" s="28"/>
      <c r="NCB26" s="29"/>
      <c r="NCC26" s="28"/>
      <c r="NCD26" s="28"/>
      <c r="NCE26" s="31"/>
      <c r="NCF26" s="29"/>
      <c r="NCG26" s="29"/>
      <c r="NCH26" s="29"/>
      <c r="NCI26" s="29"/>
      <c r="NCJ26" s="32"/>
      <c r="NCK26" s="29"/>
      <c r="NCL26" s="29"/>
      <c r="NCM26" s="29"/>
      <c r="NCN26" s="28"/>
      <c r="NCO26" s="29"/>
      <c r="NCP26" s="28"/>
      <c r="NCQ26" s="28"/>
      <c r="NCR26" s="31"/>
      <c r="NCS26" s="29"/>
      <c r="NCT26" s="29"/>
      <c r="NCU26" s="29"/>
      <c r="NCV26" s="29"/>
      <c r="NCW26" s="32"/>
      <c r="NCX26" s="29"/>
      <c r="NCY26" s="29"/>
      <c r="NCZ26" s="29"/>
      <c r="NDA26" s="28"/>
      <c r="NDB26" s="29"/>
      <c r="NDC26" s="28"/>
      <c r="NDD26" s="28"/>
      <c r="NDE26" s="31"/>
      <c r="NDF26" s="29"/>
      <c r="NDG26" s="29"/>
      <c r="NDH26" s="29"/>
      <c r="NDI26" s="29"/>
      <c r="NDJ26" s="32"/>
      <c r="NDK26" s="29"/>
      <c r="NDL26" s="29"/>
      <c r="NDM26" s="29"/>
      <c r="NDN26" s="28"/>
      <c r="NDO26" s="29"/>
      <c r="NDP26" s="28"/>
      <c r="NDQ26" s="28"/>
      <c r="NDR26" s="31"/>
      <c r="NDS26" s="29"/>
      <c r="NDT26" s="29"/>
      <c r="NDU26" s="29"/>
      <c r="NDV26" s="29"/>
      <c r="NDW26" s="32"/>
      <c r="NDX26" s="29"/>
      <c r="NDY26" s="29"/>
      <c r="NDZ26" s="29"/>
      <c r="NEA26" s="28"/>
      <c r="NEB26" s="29"/>
      <c r="NEC26" s="28"/>
      <c r="NED26" s="28"/>
      <c r="NEE26" s="31"/>
      <c r="NEF26" s="29"/>
      <c r="NEG26" s="29"/>
      <c r="NEH26" s="29"/>
      <c r="NEI26" s="29"/>
      <c r="NEJ26" s="32"/>
      <c r="NEK26" s="29"/>
      <c r="NEL26" s="29"/>
      <c r="NEM26" s="29"/>
      <c r="NEN26" s="28"/>
      <c r="NEO26" s="29"/>
      <c r="NEP26" s="28"/>
      <c r="NEQ26" s="28"/>
      <c r="NER26" s="31"/>
      <c r="NES26" s="29"/>
      <c r="NET26" s="29"/>
      <c r="NEU26" s="29"/>
      <c r="NEV26" s="29"/>
      <c r="NEW26" s="32"/>
      <c r="NEX26" s="29"/>
      <c r="NEY26" s="29"/>
      <c r="NEZ26" s="29"/>
      <c r="NFA26" s="28"/>
      <c r="NFB26" s="29"/>
      <c r="NFC26" s="28"/>
      <c r="NFD26" s="28"/>
      <c r="NFE26" s="31"/>
      <c r="NFF26" s="29"/>
      <c r="NFG26" s="29"/>
      <c r="NFH26" s="29"/>
      <c r="NFI26" s="29"/>
      <c r="NFJ26" s="32"/>
      <c r="NFK26" s="29"/>
      <c r="NFL26" s="29"/>
      <c r="NFM26" s="29"/>
      <c r="NFN26" s="28"/>
      <c r="NFO26" s="29"/>
      <c r="NFP26" s="28"/>
      <c r="NFQ26" s="28"/>
      <c r="NFR26" s="31"/>
      <c r="NFS26" s="29"/>
      <c r="NFT26" s="29"/>
      <c r="NFU26" s="29"/>
      <c r="NFV26" s="29"/>
      <c r="NFW26" s="32"/>
      <c r="NFX26" s="29"/>
      <c r="NFY26" s="29"/>
      <c r="NFZ26" s="29"/>
      <c r="NGA26" s="28"/>
      <c r="NGB26" s="29"/>
      <c r="NGC26" s="28"/>
      <c r="NGD26" s="28"/>
      <c r="NGE26" s="31"/>
      <c r="NGF26" s="29"/>
      <c r="NGG26" s="29"/>
      <c r="NGH26" s="29"/>
      <c r="NGI26" s="29"/>
      <c r="NGJ26" s="32"/>
      <c r="NGK26" s="29"/>
      <c r="NGL26" s="29"/>
      <c r="NGM26" s="29"/>
      <c r="NGN26" s="28"/>
      <c r="NGO26" s="29"/>
      <c r="NGP26" s="28"/>
      <c r="NGQ26" s="28"/>
      <c r="NGR26" s="31"/>
      <c r="NGS26" s="29"/>
      <c r="NGT26" s="29"/>
      <c r="NGU26" s="29"/>
      <c r="NGV26" s="29"/>
      <c r="NGW26" s="32"/>
      <c r="NGX26" s="29"/>
      <c r="NGY26" s="29"/>
      <c r="NGZ26" s="29"/>
      <c r="NHA26" s="28"/>
      <c r="NHB26" s="29"/>
      <c r="NHC26" s="28"/>
      <c r="NHD26" s="28"/>
      <c r="NHE26" s="31"/>
      <c r="NHF26" s="29"/>
      <c r="NHG26" s="29"/>
      <c r="NHH26" s="29"/>
      <c r="NHI26" s="29"/>
      <c r="NHJ26" s="32"/>
      <c r="NHK26" s="29"/>
      <c r="NHL26" s="29"/>
      <c r="NHM26" s="29"/>
      <c r="NHN26" s="28"/>
      <c r="NHO26" s="29"/>
      <c r="NHP26" s="28"/>
      <c r="NHQ26" s="28"/>
      <c r="NHR26" s="31"/>
      <c r="NHS26" s="29"/>
      <c r="NHT26" s="29"/>
      <c r="NHU26" s="29"/>
      <c r="NHV26" s="29"/>
      <c r="NHW26" s="32"/>
      <c r="NHX26" s="29"/>
      <c r="NHY26" s="29"/>
      <c r="NHZ26" s="29"/>
      <c r="NIA26" s="28"/>
      <c r="NIB26" s="29"/>
      <c r="NIC26" s="28"/>
      <c r="NID26" s="28"/>
      <c r="NIE26" s="31"/>
      <c r="NIF26" s="29"/>
      <c r="NIG26" s="29"/>
      <c r="NIH26" s="29"/>
      <c r="NII26" s="29"/>
      <c r="NIJ26" s="32"/>
      <c r="NIK26" s="29"/>
      <c r="NIL26" s="29"/>
      <c r="NIM26" s="29"/>
      <c r="NIN26" s="28"/>
      <c r="NIO26" s="29"/>
      <c r="NIP26" s="28"/>
      <c r="NIQ26" s="28"/>
      <c r="NIR26" s="31"/>
      <c r="NIS26" s="29"/>
      <c r="NIT26" s="29"/>
      <c r="NIU26" s="29"/>
      <c r="NIV26" s="29"/>
      <c r="NIW26" s="32"/>
      <c r="NIX26" s="29"/>
      <c r="NIY26" s="29"/>
      <c r="NIZ26" s="29"/>
      <c r="NJA26" s="28"/>
      <c r="NJB26" s="29"/>
      <c r="NJC26" s="28"/>
      <c r="NJD26" s="28"/>
      <c r="NJE26" s="31"/>
      <c r="NJF26" s="29"/>
      <c r="NJG26" s="29"/>
      <c r="NJH26" s="29"/>
      <c r="NJI26" s="29"/>
      <c r="NJJ26" s="32"/>
      <c r="NJK26" s="29"/>
      <c r="NJL26" s="29"/>
      <c r="NJM26" s="29"/>
      <c r="NJN26" s="28"/>
      <c r="NJO26" s="29"/>
      <c r="NJP26" s="28"/>
      <c r="NJQ26" s="28"/>
      <c r="NJR26" s="31"/>
      <c r="NJS26" s="29"/>
      <c r="NJT26" s="29"/>
      <c r="NJU26" s="29"/>
      <c r="NJV26" s="29"/>
      <c r="NJW26" s="32"/>
      <c r="NJX26" s="29"/>
      <c r="NJY26" s="29"/>
      <c r="NJZ26" s="29"/>
      <c r="NKA26" s="28"/>
      <c r="NKB26" s="29"/>
      <c r="NKC26" s="28"/>
      <c r="NKD26" s="28"/>
      <c r="NKE26" s="31"/>
      <c r="NKF26" s="29"/>
      <c r="NKG26" s="29"/>
      <c r="NKH26" s="29"/>
      <c r="NKI26" s="29"/>
      <c r="NKJ26" s="32"/>
      <c r="NKK26" s="29"/>
      <c r="NKL26" s="29"/>
      <c r="NKM26" s="29"/>
      <c r="NKN26" s="28"/>
      <c r="NKO26" s="29"/>
      <c r="NKP26" s="28"/>
      <c r="NKQ26" s="28"/>
      <c r="NKR26" s="31"/>
      <c r="NKS26" s="29"/>
      <c r="NKT26" s="29"/>
      <c r="NKU26" s="29"/>
      <c r="NKV26" s="29"/>
      <c r="NKW26" s="32"/>
      <c r="NKX26" s="29"/>
      <c r="NKY26" s="29"/>
      <c r="NKZ26" s="29"/>
      <c r="NLA26" s="28"/>
      <c r="NLB26" s="29"/>
      <c r="NLC26" s="28"/>
      <c r="NLD26" s="28"/>
      <c r="NLE26" s="31"/>
      <c r="NLF26" s="29"/>
      <c r="NLG26" s="29"/>
      <c r="NLH26" s="29"/>
      <c r="NLI26" s="29"/>
      <c r="NLJ26" s="32"/>
      <c r="NLK26" s="29"/>
      <c r="NLL26" s="29"/>
      <c r="NLM26" s="29"/>
      <c r="NLN26" s="28"/>
      <c r="NLO26" s="29"/>
      <c r="NLP26" s="28"/>
      <c r="NLQ26" s="28"/>
      <c r="NLR26" s="31"/>
      <c r="NLS26" s="29"/>
      <c r="NLT26" s="29"/>
      <c r="NLU26" s="29"/>
      <c r="NLV26" s="29"/>
      <c r="NLW26" s="32"/>
      <c r="NLX26" s="29"/>
      <c r="NLY26" s="29"/>
      <c r="NLZ26" s="29"/>
      <c r="NMA26" s="28"/>
      <c r="NMB26" s="29"/>
      <c r="NMC26" s="28"/>
      <c r="NMD26" s="28"/>
      <c r="NME26" s="31"/>
      <c r="NMF26" s="29"/>
      <c r="NMG26" s="29"/>
      <c r="NMH26" s="29"/>
      <c r="NMI26" s="29"/>
      <c r="NMJ26" s="32"/>
      <c r="NMK26" s="29"/>
      <c r="NML26" s="29"/>
      <c r="NMM26" s="29"/>
      <c r="NMN26" s="28"/>
      <c r="NMO26" s="29"/>
      <c r="NMP26" s="28"/>
      <c r="NMQ26" s="28"/>
      <c r="NMR26" s="31"/>
      <c r="NMS26" s="29"/>
      <c r="NMT26" s="29"/>
      <c r="NMU26" s="29"/>
      <c r="NMV26" s="29"/>
      <c r="NMW26" s="32"/>
      <c r="NMX26" s="29"/>
      <c r="NMY26" s="29"/>
      <c r="NMZ26" s="29"/>
      <c r="NNA26" s="28"/>
      <c r="NNB26" s="29"/>
      <c r="NNC26" s="28"/>
      <c r="NND26" s="28"/>
      <c r="NNE26" s="31"/>
      <c r="NNF26" s="29"/>
      <c r="NNG26" s="29"/>
      <c r="NNH26" s="29"/>
      <c r="NNI26" s="29"/>
      <c r="NNJ26" s="32"/>
      <c r="NNK26" s="29"/>
      <c r="NNL26" s="29"/>
      <c r="NNM26" s="29"/>
      <c r="NNN26" s="28"/>
      <c r="NNO26" s="29"/>
      <c r="NNP26" s="28"/>
      <c r="NNQ26" s="28"/>
      <c r="NNR26" s="31"/>
      <c r="NNS26" s="29"/>
      <c r="NNT26" s="29"/>
      <c r="NNU26" s="29"/>
      <c r="NNV26" s="29"/>
      <c r="NNW26" s="32"/>
      <c r="NNX26" s="29"/>
      <c r="NNY26" s="29"/>
      <c r="NNZ26" s="29"/>
      <c r="NOA26" s="28"/>
      <c r="NOB26" s="29"/>
      <c r="NOC26" s="28"/>
      <c r="NOD26" s="28"/>
      <c r="NOE26" s="31"/>
      <c r="NOF26" s="29"/>
      <c r="NOG26" s="29"/>
      <c r="NOH26" s="29"/>
      <c r="NOI26" s="29"/>
      <c r="NOJ26" s="32"/>
      <c r="NOK26" s="29"/>
      <c r="NOL26" s="29"/>
      <c r="NOM26" s="29"/>
      <c r="NON26" s="28"/>
      <c r="NOO26" s="29"/>
      <c r="NOP26" s="28"/>
      <c r="NOQ26" s="28"/>
      <c r="NOR26" s="31"/>
      <c r="NOS26" s="29"/>
      <c r="NOT26" s="29"/>
      <c r="NOU26" s="29"/>
      <c r="NOV26" s="29"/>
      <c r="NOW26" s="32"/>
      <c r="NOX26" s="29"/>
      <c r="NOY26" s="29"/>
      <c r="NOZ26" s="29"/>
      <c r="NPA26" s="28"/>
      <c r="NPB26" s="29"/>
      <c r="NPC26" s="28"/>
      <c r="NPD26" s="28"/>
      <c r="NPE26" s="31"/>
      <c r="NPF26" s="29"/>
      <c r="NPG26" s="29"/>
      <c r="NPH26" s="29"/>
      <c r="NPI26" s="29"/>
      <c r="NPJ26" s="32"/>
      <c r="NPK26" s="29"/>
      <c r="NPL26" s="29"/>
      <c r="NPM26" s="29"/>
      <c r="NPN26" s="28"/>
      <c r="NPO26" s="29"/>
      <c r="NPP26" s="28"/>
      <c r="NPQ26" s="28"/>
      <c r="NPR26" s="31"/>
      <c r="NPS26" s="29"/>
      <c r="NPT26" s="29"/>
      <c r="NPU26" s="29"/>
      <c r="NPV26" s="29"/>
      <c r="NPW26" s="32"/>
      <c r="NPX26" s="29"/>
      <c r="NPY26" s="29"/>
      <c r="NPZ26" s="29"/>
      <c r="NQA26" s="28"/>
      <c r="NQB26" s="29"/>
      <c r="NQC26" s="28"/>
      <c r="NQD26" s="28"/>
      <c r="NQE26" s="31"/>
      <c r="NQF26" s="29"/>
      <c r="NQG26" s="29"/>
      <c r="NQH26" s="29"/>
      <c r="NQI26" s="29"/>
      <c r="NQJ26" s="32"/>
      <c r="NQK26" s="29"/>
      <c r="NQL26" s="29"/>
      <c r="NQM26" s="29"/>
      <c r="NQN26" s="28"/>
      <c r="NQO26" s="29"/>
      <c r="NQP26" s="28"/>
      <c r="NQQ26" s="28"/>
      <c r="NQR26" s="31"/>
      <c r="NQS26" s="29"/>
      <c r="NQT26" s="29"/>
      <c r="NQU26" s="29"/>
      <c r="NQV26" s="29"/>
      <c r="NQW26" s="32"/>
      <c r="NQX26" s="29"/>
      <c r="NQY26" s="29"/>
      <c r="NQZ26" s="29"/>
      <c r="NRA26" s="28"/>
      <c r="NRB26" s="29"/>
      <c r="NRC26" s="28"/>
      <c r="NRD26" s="28"/>
      <c r="NRE26" s="31"/>
      <c r="NRF26" s="29"/>
      <c r="NRG26" s="29"/>
      <c r="NRH26" s="29"/>
      <c r="NRI26" s="29"/>
      <c r="NRJ26" s="32"/>
      <c r="NRK26" s="29"/>
      <c r="NRL26" s="29"/>
      <c r="NRM26" s="29"/>
      <c r="NRN26" s="28"/>
      <c r="NRO26" s="29"/>
      <c r="NRP26" s="28"/>
      <c r="NRQ26" s="28"/>
      <c r="NRR26" s="31"/>
      <c r="NRS26" s="29"/>
      <c r="NRT26" s="29"/>
      <c r="NRU26" s="29"/>
      <c r="NRV26" s="29"/>
      <c r="NRW26" s="32"/>
      <c r="NRX26" s="29"/>
      <c r="NRY26" s="29"/>
      <c r="NRZ26" s="29"/>
      <c r="NSA26" s="28"/>
      <c r="NSB26" s="29"/>
      <c r="NSC26" s="28"/>
      <c r="NSD26" s="28"/>
      <c r="NSE26" s="31"/>
      <c r="NSF26" s="29"/>
      <c r="NSG26" s="29"/>
      <c r="NSH26" s="29"/>
      <c r="NSI26" s="29"/>
      <c r="NSJ26" s="32"/>
      <c r="NSK26" s="29"/>
      <c r="NSL26" s="29"/>
      <c r="NSM26" s="29"/>
      <c r="NSN26" s="28"/>
      <c r="NSO26" s="29"/>
      <c r="NSP26" s="28"/>
      <c r="NSQ26" s="28"/>
      <c r="NSR26" s="31"/>
      <c r="NSS26" s="29"/>
      <c r="NST26" s="29"/>
      <c r="NSU26" s="29"/>
      <c r="NSV26" s="29"/>
      <c r="NSW26" s="32"/>
      <c r="NSX26" s="29"/>
      <c r="NSY26" s="29"/>
      <c r="NSZ26" s="29"/>
      <c r="NTA26" s="28"/>
      <c r="NTB26" s="29"/>
      <c r="NTC26" s="28"/>
      <c r="NTD26" s="28"/>
      <c r="NTE26" s="31"/>
      <c r="NTF26" s="29"/>
      <c r="NTG26" s="29"/>
      <c r="NTH26" s="29"/>
      <c r="NTI26" s="29"/>
      <c r="NTJ26" s="32"/>
      <c r="NTK26" s="29"/>
      <c r="NTL26" s="29"/>
      <c r="NTM26" s="29"/>
      <c r="NTN26" s="28"/>
      <c r="NTO26" s="29"/>
      <c r="NTP26" s="28"/>
      <c r="NTQ26" s="28"/>
      <c r="NTR26" s="31"/>
      <c r="NTS26" s="29"/>
      <c r="NTT26" s="29"/>
      <c r="NTU26" s="29"/>
      <c r="NTV26" s="29"/>
      <c r="NTW26" s="32"/>
      <c r="NTX26" s="29"/>
      <c r="NTY26" s="29"/>
      <c r="NTZ26" s="29"/>
      <c r="NUA26" s="28"/>
      <c r="NUB26" s="29"/>
      <c r="NUC26" s="28"/>
      <c r="NUD26" s="28"/>
      <c r="NUE26" s="31"/>
      <c r="NUF26" s="29"/>
      <c r="NUG26" s="29"/>
      <c r="NUH26" s="29"/>
      <c r="NUI26" s="29"/>
      <c r="NUJ26" s="32"/>
      <c r="NUK26" s="29"/>
      <c r="NUL26" s="29"/>
      <c r="NUM26" s="29"/>
      <c r="NUN26" s="28"/>
      <c r="NUO26" s="29"/>
      <c r="NUP26" s="28"/>
      <c r="NUQ26" s="28"/>
      <c r="NUR26" s="31"/>
      <c r="NUS26" s="29"/>
      <c r="NUT26" s="29"/>
      <c r="NUU26" s="29"/>
      <c r="NUV26" s="29"/>
      <c r="NUW26" s="32"/>
      <c r="NUX26" s="29"/>
      <c r="NUY26" s="29"/>
      <c r="NUZ26" s="29"/>
      <c r="NVA26" s="28"/>
      <c r="NVB26" s="29"/>
      <c r="NVC26" s="28"/>
      <c r="NVD26" s="28"/>
      <c r="NVE26" s="31"/>
      <c r="NVF26" s="29"/>
      <c r="NVG26" s="29"/>
      <c r="NVH26" s="29"/>
      <c r="NVI26" s="29"/>
      <c r="NVJ26" s="32"/>
      <c r="NVK26" s="29"/>
      <c r="NVL26" s="29"/>
      <c r="NVM26" s="29"/>
      <c r="NVN26" s="28"/>
      <c r="NVO26" s="29"/>
      <c r="NVP26" s="28"/>
      <c r="NVQ26" s="28"/>
      <c r="NVR26" s="31"/>
      <c r="NVS26" s="29"/>
      <c r="NVT26" s="29"/>
      <c r="NVU26" s="29"/>
      <c r="NVV26" s="29"/>
      <c r="NVW26" s="32"/>
      <c r="NVX26" s="29"/>
      <c r="NVY26" s="29"/>
      <c r="NVZ26" s="29"/>
      <c r="NWA26" s="28"/>
      <c r="NWB26" s="29"/>
      <c r="NWC26" s="28"/>
      <c r="NWD26" s="28"/>
      <c r="NWE26" s="31"/>
      <c r="NWF26" s="29"/>
      <c r="NWG26" s="29"/>
      <c r="NWH26" s="29"/>
      <c r="NWI26" s="29"/>
      <c r="NWJ26" s="32"/>
      <c r="NWK26" s="29"/>
      <c r="NWL26" s="29"/>
      <c r="NWM26" s="29"/>
      <c r="NWN26" s="28"/>
      <c r="NWO26" s="29"/>
      <c r="NWP26" s="28"/>
      <c r="NWQ26" s="28"/>
      <c r="NWR26" s="31"/>
      <c r="NWS26" s="29"/>
      <c r="NWT26" s="29"/>
      <c r="NWU26" s="29"/>
      <c r="NWV26" s="29"/>
      <c r="NWW26" s="32"/>
      <c r="NWX26" s="29"/>
      <c r="NWY26" s="29"/>
      <c r="NWZ26" s="29"/>
      <c r="NXA26" s="28"/>
      <c r="NXB26" s="29"/>
      <c r="NXC26" s="28"/>
      <c r="NXD26" s="28"/>
      <c r="NXE26" s="31"/>
      <c r="NXF26" s="29"/>
      <c r="NXG26" s="29"/>
      <c r="NXH26" s="29"/>
      <c r="NXI26" s="29"/>
      <c r="NXJ26" s="32"/>
      <c r="NXK26" s="29"/>
      <c r="NXL26" s="29"/>
      <c r="NXM26" s="29"/>
      <c r="NXN26" s="28"/>
      <c r="NXO26" s="29"/>
      <c r="NXP26" s="28"/>
      <c r="NXQ26" s="28"/>
      <c r="NXR26" s="31"/>
      <c r="NXS26" s="29"/>
      <c r="NXT26" s="29"/>
      <c r="NXU26" s="29"/>
      <c r="NXV26" s="29"/>
      <c r="NXW26" s="32"/>
      <c r="NXX26" s="29"/>
      <c r="NXY26" s="29"/>
      <c r="NXZ26" s="29"/>
      <c r="NYA26" s="28"/>
      <c r="NYB26" s="29"/>
      <c r="NYC26" s="28"/>
      <c r="NYD26" s="28"/>
      <c r="NYE26" s="31"/>
      <c r="NYF26" s="29"/>
      <c r="NYG26" s="29"/>
      <c r="NYH26" s="29"/>
      <c r="NYI26" s="29"/>
      <c r="NYJ26" s="32"/>
      <c r="NYK26" s="29"/>
      <c r="NYL26" s="29"/>
      <c r="NYM26" s="29"/>
      <c r="NYN26" s="28"/>
      <c r="NYO26" s="29"/>
      <c r="NYP26" s="28"/>
      <c r="NYQ26" s="28"/>
      <c r="NYR26" s="31"/>
      <c r="NYS26" s="29"/>
      <c r="NYT26" s="29"/>
      <c r="NYU26" s="29"/>
      <c r="NYV26" s="29"/>
      <c r="NYW26" s="32"/>
      <c r="NYX26" s="29"/>
      <c r="NYY26" s="29"/>
      <c r="NYZ26" s="29"/>
      <c r="NZA26" s="28"/>
      <c r="NZB26" s="29"/>
      <c r="NZC26" s="28"/>
      <c r="NZD26" s="28"/>
      <c r="NZE26" s="31"/>
      <c r="NZF26" s="29"/>
      <c r="NZG26" s="29"/>
      <c r="NZH26" s="29"/>
      <c r="NZI26" s="29"/>
      <c r="NZJ26" s="32"/>
      <c r="NZK26" s="29"/>
      <c r="NZL26" s="29"/>
      <c r="NZM26" s="29"/>
      <c r="NZN26" s="28"/>
      <c r="NZO26" s="29"/>
      <c r="NZP26" s="28"/>
      <c r="NZQ26" s="28"/>
      <c r="NZR26" s="31"/>
      <c r="NZS26" s="29"/>
      <c r="NZT26" s="29"/>
      <c r="NZU26" s="29"/>
      <c r="NZV26" s="29"/>
      <c r="NZW26" s="32"/>
      <c r="NZX26" s="29"/>
      <c r="NZY26" s="29"/>
      <c r="NZZ26" s="29"/>
      <c r="OAA26" s="28"/>
      <c r="OAB26" s="29"/>
      <c r="OAC26" s="28"/>
      <c r="OAD26" s="28"/>
      <c r="OAE26" s="31"/>
      <c r="OAF26" s="29"/>
      <c r="OAG26" s="29"/>
      <c r="OAH26" s="29"/>
      <c r="OAI26" s="29"/>
      <c r="OAJ26" s="32"/>
      <c r="OAK26" s="29"/>
      <c r="OAL26" s="29"/>
      <c r="OAM26" s="29"/>
      <c r="OAN26" s="28"/>
      <c r="OAO26" s="29"/>
      <c r="OAP26" s="28"/>
      <c r="OAQ26" s="28"/>
      <c r="OAR26" s="31"/>
      <c r="OAS26" s="29"/>
      <c r="OAT26" s="29"/>
      <c r="OAU26" s="29"/>
      <c r="OAV26" s="29"/>
      <c r="OAW26" s="32"/>
      <c r="OAX26" s="29"/>
      <c r="OAY26" s="29"/>
      <c r="OAZ26" s="29"/>
      <c r="OBA26" s="28"/>
      <c r="OBB26" s="29"/>
      <c r="OBC26" s="28"/>
      <c r="OBD26" s="28"/>
      <c r="OBE26" s="31"/>
      <c r="OBF26" s="29"/>
      <c r="OBG26" s="29"/>
      <c r="OBH26" s="29"/>
      <c r="OBI26" s="29"/>
      <c r="OBJ26" s="32"/>
      <c r="OBK26" s="29"/>
      <c r="OBL26" s="29"/>
      <c r="OBM26" s="29"/>
      <c r="OBN26" s="28"/>
      <c r="OBO26" s="29"/>
      <c r="OBP26" s="28"/>
      <c r="OBQ26" s="28"/>
      <c r="OBR26" s="31"/>
      <c r="OBS26" s="29"/>
      <c r="OBT26" s="29"/>
      <c r="OBU26" s="29"/>
      <c r="OBV26" s="29"/>
      <c r="OBW26" s="32"/>
      <c r="OBX26" s="29"/>
      <c r="OBY26" s="29"/>
      <c r="OBZ26" s="29"/>
      <c r="OCA26" s="28"/>
      <c r="OCB26" s="29"/>
      <c r="OCC26" s="28"/>
      <c r="OCD26" s="28"/>
      <c r="OCE26" s="31"/>
      <c r="OCF26" s="29"/>
      <c r="OCG26" s="29"/>
      <c r="OCH26" s="29"/>
      <c r="OCI26" s="29"/>
      <c r="OCJ26" s="32"/>
      <c r="OCK26" s="29"/>
      <c r="OCL26" s="29"/>
      <c r="OCM26" s="29"/>
      <c r="OCN26" s="28"/>
      <c r="OCO26" s="29"/>
      <c r="OCP26" s="28"/>
      <c r="OCQ26" s="28"/>
      <c r="OCR26" s="31"/>
      <c r="OCS26" s="29"/>
      <c r="OCT26" s="29"/>
      <c r="OCU26" s="29"/>
      <c r="OCV26" s="29"/>
      <c r="OCW26" s="32"/>
      <c r="OCX26" s="29"/>
      <c r="OCY26" s="29"/>
      <c r="OCZ26" s="29"/>
      <c r="ODA26" s="28"/>
      <c r="ODB26" s="29"/>
      <c r="ODC26" s="28"/>
      <c r="ODD26" s="28"/>
      <c r="ODE26" s="31"/>
      <c r="ODF26" s="29"/>
      <c r="ODG26" s="29"/>
      <c r="ODH26" s="29"/>
      <c r="ODI26" s="29"/>
      <c r="ODJ26" s="32"/>
      <c r="ODK26" s="29"/>
      <c r="ODL26" s="29"/>
      <c r="ODM26" s="29"/>
      <c r="ODN26" s="28"/>
      <c r="ODO26" s="29"/>
      <c r="ODP26" s="28"/>
      <c r="ODQ26" s="28"/>
      <c r="ODR26" s="31"/>
      <c r="ODS26" s="29"/>
      <c r="ODT26" s="29"/>
      <c r="ODU26" s="29"/>
      <c r="ODV26" s="29"/>
      <c r="ODW26" s="32"/>
      <c r="ODX26" s="29"/>
      <c r="ODY26" s="29"/>
      <c r="ODZ26" s="29"/>
      <c r="OEA26" s="28"/>
      <c r="OEB26" s="29"/>
      <c r="OEC26" s="28"/>
      <c r="OED26" s="28"/>
      <c r="OEE26" s="31"/>
      <c r="OEF26" s="29"/>
      <c r="OEG26" s="29"/>
      <c r="OEH26" s="29"/>
      <c r="OEI26" s="29"/>
      <c r="OEJ26" s="32"/>
      <c r="OEK26" s="29"/>
      <c r="OEL26" s="29"/>
      <c r="OEM26" s="29"/>
      <c r="OEN26" s="28"/>
      <c r="OEO26" s="29"/>
      <c r="OEP26" s="28"/>
      <c r="OEQ26" s="28"/>
      <c r="OER26" s="31"/>
      <c r="OES26" s="29"/>
      <c r="OET26" s="29"/>
      <c r="OEU26" s="29"/>
      <c r="OEV26" s="29"/>
      <c r="OEW26" s="32"/>
      <c r="OEX26" s="29"/>
      <c r="OEY26" s="29"/>
      <c r="OEZ26" s="29"/>
      <c r="OFA26" s="28"/>
      <c r="OFB26" s="29"/>
      <c r="OFC26" s="28"/>
      <c r="OFD26" s="28"/>
      <c r="OFE26" s="31"/>
      <c r="OFF26" s="29"/>
      <c r="OFG26" s="29"/>
      <c r="OFH26" s="29"/>
      <c r="OFI26" s="29"/>
      <c r="OFJ26" s="32"/>
      <c r="OFK26" s="29"/>
      <c r="OFL26" s="29"/>
      <c r="OFM26" s="29"/>
      <c r="OFN26" s="28"/>
      <c r="OFO26" s="29"/>
      <c r="OFP26" s="28"/>
      <c r="OFQ26" s="28"/>
      <c r="OFR26" s="31"/>
      <c r="OFS26" s="29"/>
      <c r="OFT26" s="29"/>
      <c r="OFU26" s="29"/>
      <c r="OFV26" s="29"/>
      <c r="OFW26" s="32"/>
      <c r="OFX26" s="29"/>
      <c r="OFY26" s="29"/>
      <c r="OFZ26" s="29"/>
      <c r="OGA26" s="28"/>
      <c r="OGB26" s="29"/>
      <c r="OGC26" s="28"/>
      <c r="OGD26" s="28"/>
      <c r="OGE26" s="31"/>
      <c r="OGF26" s="29"/>
      <c r="OGG26" s="29"/>
      <c r="OGH26" s="29"/>
      <c r="OGI26" s="29"/>
      <c r="OGJ26" s="32"/>
      <c r="OGK26" s="29"/>
      <c r="OGL26" s="29"/>
      <c r="OGM26" s="29"/>
      <c r="OGN26" s="28"/>
      <c r="OGO26" s="29"/>
      <c r="OGP26" s="28"/>
      <c r="OGQ26" s="28"/>
      <c r="OGR26" s="31"/>
      <c r="OGS26" s="29"/>
      <c r="OGT26" s="29"/>
      <c r="OGU26" s="29"/>
      <c r="OGV26" s="29"/>
      <c r="OGW26" s="32"/>
      <c r="OGX26" s="29"/>
      <c r="OGY26" s="29"/>
      <c r="OGZ26" s="29"/>
      <c r="OHA26" s="28"/>
      <c r="OHB26" s="29"/>
      <c r="OHC26" s="28"/>
      <c r="OHD26" s="28"/>
      <c r="OHE26" s="31"/>
      <c r="OHF26" s="29"/>
      <c r="OHG26" s="29"/>
      <c r="OHH26" s="29"/>
      <c r="OHI26" s="29"/>
      <c r="OHJ26" s="32"/>
      <c r="OHK26" s="29"/>
      <c r="OHL26" s="29"/>
      <c r="OHM26" s="29"/>
      <c r="OHN26" s="28"/>
      <c r="OHO26" s="29"/>
      <c r="OHP26" s="28"/>
      <c r="OHQ26" s="28"/>
      <c r="OHR26" s="31"/>
      <c r="OHS26" s="29"/>
      <c r="OHT26" s="29"/>
      <c r="OHU26" s="29"/>
      <c r="OHV26" s="29"/>
      <c r="OHW26" s="32"/>
      <c r="OHX26" s="29"/>
      <c r="OHY26" s="29"/>
      <c r="OHZ26" s="29"/>
      <c r="OIA26" s="28"/>
      <c r="OIB26" s="29"/>
      <c r="OIC26" s="28"/>
      <c r="OID26" s="28"/>
      <c r="OIE26" s="31"/>
      <c r="OIF26" s="29"/>
      <c r="OIG26" s="29"/>
      <c r="OIH26" s="29"/>
      <c r="OII26" s="29"/>
      <c r="OIJ26" s="32"/>
      <c r="OIK26" s="29"/>
      <c r="OIL26" s="29"/>
      <c r="OIM26" s="29"/>
      <c r="OIN26" s="28"/>
      <c r="OIO26" s="29"/>
      <c r="OIP26" s="28"/>
      <c r="OIQ26" s="28"/>
      <c r="OIR26" s="31"/>
      <c r="OIS26" s="29"/>
      <c r="OIT26" s="29"/>
      <c r="OIU26" s="29"/>
      <c r="OIV26" s="29"/>
      <c r="OIW26" s="32"/>
      <c r="OIX26" s="29"/>
      <c r="OIY26" s="29"/>
      <c r="OIZ26" s="29"/>
      <c r="OJA26" s="28"/>
      <c r="OJB26" s="29"/>
      <c r="OJC26" s="28"/>
      <c r="OJD26" s="28"/>
      <c r="OJE26" s="31"/>
      <c r="OJF26" s="29"/>
      <c r="OJG26" s="29"/>
      <c r="OJH26" s="29"/>
      <c r="OJI26" s="29"/>
      <c r="OJJ26" s="32"/>
      <c r="OJK26" s="29"/>
      <c r="OJL26" s="29"/>
      <c r="OJM26" s="29"/>
      <c r="OJN26" s="28"/>
      <c r="OJO26" s="29"/>
      <c r="OJP26" s="28"/>
      <c r="OJQ26" s="28"/>
      <c r="OJR26" s="31"/>
      <c r="OJS26" s="29"/>
      <c r="OJT26" s="29"/>
      <c r="OJU26" s="29"/>
      <c r="OJV26" s="29"/>
      <c r="OJW26" s="32"/>
      <c r="OJX26" s="29"/>
      <c r="OJY26" s="29"/>
      <c r="OJZ26" s="29"/>
      <c r="OKA26" s="28"/>
      <c r="OKB26" s="29"/>
      <c r="OKC26" s="28"/>
      <c r="OKD26" s="28"/>
      <c r="OKE26" s="31"/>
      <c r="OKF26" s="29"/>
      <c r="OKG26" s="29"/>
      <c r="OKH26" s="29"/>
      <c r="OKI26" s="29"/>
      <c r="OKJ26" s="32"/>
      <c r="OKK26" s="29"/>
      <c r="OKL26" s="29"/>
      <c r="OKM26" s="29"/>
      <c r="OKN26" s="28"/>
      <c r="OKO26" s="29"/>
      <c r="OKP26" s="28"/>
      <c r="OKQ26" s="28"/>
      <c r="OKR26" s="31"/>
      <c r="OKS26" s="29"/>
      <c r="OKT26" s="29"/>
      <c r="OKU26" s="29"/>
      <c r="OKV26" s="29"/>
      <c r="OKW26" s="32"/>
      <c r="OKX26" s="29"/>
      <c r="OKY26" s="29"/>
      <c r="OKZ26" s="29"/>
      <c r="OLA26" s="28"/>
      <c r="OLB26" s="29"/>
      <c r="OLC26" s="28"/>
      <c r="OLD26" s="28"/>
      <c r="OLE26" s="31"/>
      <c r="OLF26" s="29"/>
      <c r="OLG26" s="29"/>
      <c r="OLH26" s="29"/>
      <c r="OLI26" s="29"/>
      <c r="OLJ26" s="32"/>
      <c r="OLK26" s="29"/>
      <c r="OLL26" s="29"/>
      <c r="OLM26" s="29"/>
      <c r="OLN26" s="28"/>
      <c r="OLO26" s="29"/>
      <c r="OLP26" s="28"/>
      <c r="OLQ26" s="28"/>
      <c r="OLR26" s="31"/>
      <c r="OLS26" s="29"/>
      <c r="OLT26" s="29"/>
      <c r="OLU26" s="29"/>
      <c r="OLV26" s="29"/>
      <c r="OLW26" s="32"/>
      <c r="OLX26" s="29"/>
      <c r="OLY26" s="29"/>
      <c r="OLZ26" s="29"/>
      <c r="OMA26" s="28"/>
      <c r="OMB26" s="29"/>
      <c r="OMC26" s="28"/>
      <c r="OMD26" s="28"/>
      <c r="OME26" s="31"/>
      <c r="OMF26" s="29"/>
      <c r="OMG26" s="29"/>
      <c r="OMH26" s="29"/>
      <c r="OMI26" s="29"/>
      <c r="OMJ26" s="32"/>
      <c r="OMK26" s="29"/>
      <c r="OML26" s="29"/>
      <c r="OMM26" s="29"/>
      <c r="OMN26" s="28"/>
      <c r="OMO26" s="29"/>
      <c r="OMP26" s="28"/>
      <c r="OMQ26" s="28"/>
      <c r="OMR26" s="31"/>
      <c r="OMS26" s="29"/>
      <c r="OMT26" s="29"/>
      <c r="OMU26" s="29"/>
      <c r="OMV26" s="29"/>
      <c r="OMW26" s="32"/>
      <c r="OMX26" s="29"/>
      <c r="OMY26" s="29"/>
      <c r="OMZ26" s="29"/>
      <c r="ONA26" s="28"/>
      <c r="ONB26" s="29"/>
      <c r="ONC26" s="28"/>
      <c r="OND26" s="28"/>
      <c r="ONE26" s="31"/>
      <c r="ONF26" s="29"/>
      <c r="ONG26" s="29"/>
      <c r="ONH26" s="29"/>
      <c r="ONI26" s="29"/>
      <c r="ONJ26" s="32"/>
      <c r="ONK26" s="29"/>
      <c r="ONL26" s="29"/>
      <c r="ONM26" s="29"/>
      <c r="ONN26" s="28"/>
      <c r="ONO26" s="29"/>
      <c r="ONP26" s="28"/>
      <c r="ONQ26" s="28"/>
      <c r="ONR26" s="31"/>
      <c r="ONS26" s="29"/>
      <c r="ONT26" s="29"/>
      <c r="ONU26" s="29"/>
      <c r="ONV26" s="29"/>
      <c r="ONW26" s="32"/>
      <c r="ONX26" s="29"/>
      <c r="ONY26" s="29"/>
      <c r="ONZ26" s="29"/>
      <c r="OOA26" s="28"/>
      <c r="OOB26" s="29"/>
      <c r="OOC26" s="28"/>
      <c r="OOD26" s="28"/>
      <c r="OOE26" s="31"/>
      <c r="OOF26" s="29"/>
      <c r="OOG26" s="29"/>
      <c r="OOH26" s="29"/>
      <c r="OOI26" s="29"/>
      <c r="OOJ26" s="32"/>
      <c r="OOK26" s="29"/>
      <c r="OOL26" s="29"/>
      <c r="OOM26" s="29"/>
      <c r="OON26" s="28"/>
      <c r="OOO26" s="29"/>
      <c r="OOP26" s="28"/>
      <c r="OOQ26" s="28"/>
      <c r="OOR26" s="31"/>
      <c r="OOS26" s="29"/>
      <c r="OOT26" s="29"/>
      <c r="OOU26" s="29"/>
      <c r="OOV26" s="29"/>
      <c r="OOW26" s="32"/>
      <c r="OOX26" s="29"/>
      <c r="OOY26" s="29"/>
      <c r="OOZ26" s="29"/>
      <c r="OPA26" s="28"/>
      <c r="OPB26" s="29"/>
      <c r="OPC26" s="28"/>
      <c r="OPD26" s="28"/>
      <c r="OPE26" s="31"/>
      <c r="OPF26" s="29"/>
      <c r="OPG26" s="29"/>
      <c r="OPH26" s="29"/>
      <c r="OPI26" s="29"/>
      <c r="OPJ26" s="32"/>
      <c r="OPK26" s="29"/>
      <c r="OPL26" s="29"/>
      <c r="OPM26" s="29"/>
      <c r="OPN26" s="28"/>
      <c r="OPO26" s="29"/>
      <c r="OPP26" s="28"/>
      <c r="OPQ26" s="28"/>
      <c r="OPR26" s="31"/>
      <c r="OPS26" s="29"/>
      <c r="OPT26" s="29"/>
      <c r="OPU26" s="29"/>
      <c r="OPV26" s="29"/>
      <c r="OPW26" s="32"/>
      <c r="OPX26" s="29"/>
      <c r="OPY26" s="29"/>
      <c r="OPZ26" s="29"/>
      <c r="OQA26" s="28"/>
      <c r="OQB26" s="29"/>
      <c r="OQC26" s="28"/>
      <c r="OQD26" s="28"/>
      <c r="OQE26" s="31"/>
      <c r="OQF26" s="29"/>
      <c r="OQG26" s="29"/>
      <c r="OQH26" s="29"/>
      <c r="OQI26" s="29"/>
      <c r="OQJ26" s="32"/>
      <c r="OQK26" s="29"/>
      <c r="OQL26" s="29"/>
      <c r="OQM26" s="29"/>
      <c r="OQN26" s="28"/>
      <c r="OQO26" s="29"/>
      <c r="OQP26" s="28"/>
      <c r="OQQ26" s="28"/>
      <c r="OQR26" s="31"/>
      <c r="OQS26" s="29"/>
      <c r="OQT26" s="29"/>
      <c r="OQU26" s="29"/>
      <c r="OQV26" s="29"/>
      <c r="OQW26" s="32"/>
      <c r="OQX26" s="29"/>
      <c r="OQY26" s="29"/>
      <c r="OQZ26" s="29"/>
      <c r="ORA26" s="28"/>
      <c r="ORB26" s="29"/>
      <c r="ORC26" s="28"/>
      <c r="ORD26" s="28"/>
      <c r="ORE26" s="31"/>
      <c r="ORF26" s="29"/>
      <c r="ORG26" s="29"/>
      <c r="ORH26" s="29"/>
      <c r="ORI26" s="29"/>
      <c r="ORJ26" s="32"/>
      <c r="ORK26" s="29"/>
      <c r="ORL26" s="29"/>
      <c r="ORM26" s="29"/>
      <c r="ORN26" s="28"/>
      <c r="ORO26" s="29"/>
      <c r="ORP26" s="28"/>
      <c r="ORQ26" s="28"/>
      <c r="ORR26" s="31"/>
      <c r="ORS26" s="29"/>
      <c r="ORT26" s="29"/>
      <c r="ORU26" s="29"/>
      <c r="ORV26" s="29"/>
      <c r="ORW26" s="32"/>
      <c r="ORX26" s="29"/>
      <c r="ORY26" s="29"/>
      <c r="ORZ26" s="29"/>
      <c r="OSA26" s="28"/>
      <c r="OSB26" s="29"/>
      <c r="OSC26" s="28"/>
      <c r="OSD26" s="28"/>
      <c r="OSE26" s="31"/>
      <c r="OSF26" s="29"/>
      <c r="OSG26" s="29"/>
      <c r="OSH26" s="29"/>
      <c r="OSI26" s="29"/>
      <c r="OSJ26" s="32"/>
      <c r="OSK26" s="29"/>
      <c r="OSL26" s="29"/>
      <c r="OSM26" s="29"/>
      <c r="OSN26" s="28"/>
      <c r="OSO26" s="29"/>
      <c r="OSP26" s="28"/>
      <c r="OSQ26" s="28"/>
      <c r="OSR26" s="31"/>
      <c r="OSS26" s="29"/>
      <c r="OST26" s="29"/>
      <c r="OSU26" s="29"/>
      <c r="OSV26" s="29"/>
      <c r="OSW26" s="32"/>
      <c r="OSX26" s="29"/>
      <c r="OSY26" s="29"/>
      <c r="OSZ26" s="29"/>
      <c r="OTA26" s="28"/>
      <c r="OTB26" s="29"/>
      <c r="OTC26" s="28"/>
      <c r="OTD26" s="28"/>
      <c r="OTE26" s="31"/>
      <c r="OTF26" s="29"/>
      <c r="OTG26" s="29"/>
      <c r="OTH26" s="29"/>
      <c r="OTI26" s="29"/>
      <c r="OTJ26" s="32"/>
      <c r="OTK26" s="29"/>
      <c r="OTL26" s="29"/>
      <c r="OTM26" s="29"/>
      <c r="OTN26" s="28"/>
      <c r="OTO26" s="29"/>
      <c r="OTP26" s="28"/>
      <c r="OTQ26" s="28"/>
      <c r="OTR26" s="31"/>
      <c r="OTS26" s="29"/>
      <c r="OTT26" s="29"/>
      <c r="OTU26" s="29"/>
      <c r="OTV26" s="29"/>
      <c r="OTW26" s="32"/>
      <c r="OTX26" s="29"/>
      <c r="OTY26" s="29"/>
      <c r="OTZ26" s="29"/>
      <c r="OUA26" s="28"/>
      <c r="OUB26" s="29"/>
      <c r="OUC26" s="28"/>
      <c r="OUD26" s="28"/>
      <c r="OUE26" s="31"/>
      <c r="OUF26" s="29"/>
      <c r="OUG26" s="29"/>
      <c r="OUH26" s="29"/>
      <c r="OUI26" s="29"/>
      <c r="OUJ26" s="32"/>
      <c r="OUK26" s="29"/>
      <c r="OUL26" s="29"/>
      <c r="OUM26" s="29"/>
      <c r="OUN26" s="28"/>
      <c r="OUO26" s="29"/>
      <c r="OUP26" s="28"/>
      <c r="OUQ26" s="28"/>
      <c r="OUR26" s="31"/>
      <c r="OUS26" s="29"/>
      <c r="OUT26" s="29"/>
      <c r="OUU26" s="29"/>
      <c r="OUV26" s="29"/>
      <c r="OUW26" s="32"/>
      <c r="OUX26" s="29"/>
      <c r="OUY26" s="29"/>
      <c r="OUZ26" s="29"/>
      <c r="OVA26" s="28"/>
      <c r="OVB26" s="29"/>
      <c r="OVC26" s="28"/>
      <c r="OVD26" s="28"/>
      <c r="OVE26" s="31"/>
      <c r="OVF26" s="29"/>
      <c r="OVG26" s="29"/>
      <c r="OVH26" s="29"/>
      <c r="OVI26" s="29"/>
      <c r="OVJ26" s="32"/>
      <c r="OVK26" s="29"/>
      <c r="OVL26" s="29"/>
      <c r="OVM26" s="29"/>
      <c r="OVN26" s="28"/>
      <c r="OVO26" s="29"/>
      <c r="OVP26" s="28"/>
      <c r="OVQ26" s="28"/>
      <c r="OVR26" s="31"/>
      <c r="OVS26" s="29"/>
      <c r="OVT26" s="29"/>
      <c r="OVU26" s="29"/>
      <c r="OVV26" s="29"/>
      <c r="OVW26" s="32"/>
      <c r="OVX26" s="29"/>
      <c r="OVY26" s="29"/>
      <c r="OVZ26" s="29"/>
      <c r="OWA26" s="28"/>
      <c r="OWB26" s="29"/>
      <c r="OWC26" s="28"/>
      <c r="OWD26" s="28"/>
      <c r="OWE26" s="31"/>
      <c r="OWF26" s="29"/>
      <c r="OWG26" s="29"/>
      <c r="OWH26" s="29"/>
      <c r="OWI26" s="29"/>
      <c r="OWJ26" s="32"/>
      <c r="OWK26" s="29"/>
      <c r="OWL26" s="29"/>
      <c r="OWM26" s="29"/>
      <c r="OWN26" s="28"/>
      <c r="OWO26" s="29"/>
      <c r="OWP26" s="28"/>
      <c r="OWQ26" s="28"/>
      <c r="OWR26" s="31"/>
      <c r="OWS26" s="29"/>
      <c r="OWT26" s="29"/>
      <c r="OWU26" s="29"/>
      <c r="OWV26" s="29"/>
      <c r="OWW26" s="32"/>
      <c r="OWX26" s="29"/>
      <c r="OWY26" s="29"/>
      <c r="OWZ26" s="29"/>
      <c r="OXA26" s="28"/>
      <c r="OXB26" s="29"/>
      <c r="OXC26" s="28"/>
      <c r="OXD26" s="28"/>
      <c r="OXE26" s="31"/>
      <c r="OXF26" s="29"/>
      <c r="OXG26" s="29"/>
      <c r="OXH26" s="29"/>
      <c r="OXI26" s="29"/>
      <c r="OXJ26" s="32"/>
      <c r="OXK26" s="29"/>
      <c r="OXL26" s="29"/>
      <c r="OXM26" s="29"/>
      <c r="OXN26" s="28"/>
      <c r="OXO26" s="29"/>
      <c r="OXP26" s="28"/>
      <c r="OXQ26" s="28"/>
      <c r="OXR26" s="31"/>
      <c r="OXS26" s="29"/>
      <c r="OXT26" s="29"/>
      <c r="OXU26" s="29"/>
      <c r="OXV26" s="29"/>
      <c r="OXW26" s="32"/>
      <c r="OXX26" s="29"/>
      <c r="OXY26" s="29"/>
      <c r="OXZ26" s="29"/>
      <c r="OYA26" s="28"/>
      <c r="OYB26" s="29"/>
      <c r="OYC26" s="28"/>
      <c r="OYD26" s="28"/>
      <c r="OYE26" s="31"/>
      <c r="OYF26" s="29"/>
      <c r="OYG26" s="29"/>
      <c r="OYH26" s="29"/>
      <c r="OYI26" s="29"/>
      <c r="OYJ26" s="32"/>
      <c r="OYK26" s="29"/>
      <c r="OYL26" s="29"/>
      <c r="OYM26" s="29"/>
      <c r="OYN26" s="28"/>
      <c r="OYO26" s="29"/>
      <c r="OYP26" s="28"/>
      <c r="OYQ26" s="28"/>
      <c r="OYR26" s="31"/>
      <c r="OYS26" s="29"/>
      <c r="OYT26" s="29"/>
      <c r="OYU26" s="29"/>
      <c r="OYV26" s="29"/>
      <c r="OYW26" s="32"/>
      <c r="OYX26" s="29"/>
      <c r="OYY26" s="29"/>
      <c r="OYZ26" s="29"/>
      <c r="OZA26" s="28"/>
      <c r="OZB26" s="29"/>
      <c r="OZC26" s="28"/>
      <c r="OZD26" s="28"/>
      <c r="OZE26" s="31"/>
      <c r="OZF26" s="29"/>
      <c r="OZG26" s="29"/>
      <c r="OZH26" s="29"/>
      <c r="OZI26" s="29"/>
      <c r="OZJ26" s="32"/>
      <c r="OZK26" s="29"/>
      <c r="OZL26" s="29"/>
      <c r="OZM26" s="29"/>
      <c r="OZN26" s="28"/>
      <c r="OZO26" s="29"/>
      <c r="OZP26" s="28"/>
      <c r="OZQ26" s="28"/>
      <c r="OZR26" s="31"/>
      <c r="OZS26" s="29"/>
      <c r="OZT26" s="29"/>
      <c r="OZU26" s="29"/>
      <c r="OZV26" s="29"/>
      <c r="OZW26" s="32"/>
      <c r="OZX26" s="29"/>
      <c r="OZY26" s="29"/>
      <c r="OZZ26" s="29"/>
      <c r="PAA26" s="28"/>
      <c r="PAB26" s="29"/>
      <c r="PAC26" s="28"/>
      <c r="PAD26" s="28"/>
      <c r="PAE26" s="31"/>
      <c r="PAF26" s="29"/>
      <c r="PAG26" s="29"/>
      <c r="PAH26" s="29"/>
      <c r="PAI26" s="29"/>
      <c r="PAJ26" s="32"/>
      <c r="PAK26" s="29"/>
      <c r="PAL26" s="29"/>
      <c r="PAM26" s="29"/>
      <c r="PAN26" s="28"/>
      <c r="PAO26" s="29"/>
      <c r="PAP26" s="28"/>
      <c r="PAQ26" s="28"/>
      <c r="PAR26" s="31"/>
      <c r="PAS26" s="29"/>
      <c r="PAT26" s="29"/>
      <c r="PAU26" s="29"/>
      <c r="PAV26" s="29"/>
      <c r="PAW26" s="32"/>
      <c r="PAX26" s="29"/>
      <c r="PAY26" s="29"/>
      <c r="PAZ26" s="29"/>
      <c r="PBA26" s="28"/>
      <c r="PBB26" s="29"/>
      <c r="PBC26" s="28"/>
      <c r="PBD26" s="28"/>
      <c r="PBE26" s="31"/>
      <c r="PBF26" s="29"/>
      <c r="PBG26" s="29"/>
      <c r="PBH26" s="29"/>
      <c r="PBI26" s="29"/>
      <c r="PBJ26" s="32"/>
      <c r="PBK26" s="29"/>
      <c r="PBL26" s="29"/>
      <c r="PBM26" s="29"/>
      <c r="PBN26" s="28"/>
      <c r="PBO26" s="29"/>
      <c r="PBP26" s="28"/>
      <c r="PBQ26" s="28"/>
      <c r="PBR26" s="31"/>
      <c r="PBS26" s="29"/>
      <c r="PBT26" s="29"/>
      <c r="PBU26" s="29"/>
      <c r="PBV26" s="29"/>
      <c r="PBW26" s="32"/>
      <c r="PBX26" s="29"/>
      <c r="PBY26" s="29"/>
      <c r="PBZ26" s="29"/>
      <c r="PCA26" s="28"/>
      <c r="PCB26" s="29"/>
      <c r="PCC26" s="28"/>
      <c r="PCD26" s="28"/>
      <c r="PCE26" s="31"/>
      <c r="PCF26" s="29"/>
      <c r="PCG26" s="29"/>
      <c r="PCH26" s="29"/>
      <c r="PCI26" s="29"/>
      <c r="PCJ26" s="32"/>
      <c r="PCK26" s="29"/>
      <c r="PCL26" s="29"/>
      <c r="PCM26" s="29"/>
      <c r="PCN26" s="28"/>
      <c r="PCO26" s="29"/>
      <c r="PCP26" s="28"/>
      <c r="PCQ26" s="28"/>
      <c r="PCR26" s="31"/>
      <c r="PCS26" s="29"/>
      <c r="PCT26" s="29"/>
      <c r="PCU26" s="29"/>
      <c r="PCV26" s="29"/>
      <c r="PCW26" s="32"/>
      <c r="PCX26" s="29"/>
      <c r="PCY26" s="29"/>
      <c r="PCZ26" s="29"/>
      <c r="PDA26" s="28"/>
      <c r="PDB26" s="29"/>
      <c r="PDC26" s="28"/>
      <c r="PDD26" s="28"/>
      <c r="PDE26" s="31"/>
      <c r="PDF26" s="29"/>
      <c r="PDG26" s="29"/>
      <c r="PDH26" s="29"/>
      <c r="PDI26" s="29"/>
      <c r="PDJ26" s="32"/>
      <c r="PDK26" s="29"/>
      <c r="PDL26" s="29"/>
      <c r="PDM26" s="29"/>
      <c r="PDN26" s="28"/>
      <c r="PDO26" s="29"/>
      <c r="PDP26" s="28"/>
      <c r="PDQ26" s="28"/>
      <c r="PDR26" s="31"/>
      <c r="PDS26" s="29"/>
      <c r="PDT26" s="29"/>
      <c r="PDU26" s="29"/>
      <c r="PDV26" s="29"/>
      <c r="PDW26" s="32"/>
      <c r="PDX26" s="29"/>
      <c r="PDY26" s="29"/>
      <c r="PDZ26" s="29"/>
      <c r="PEA26" s="28"/>
      <c r="PEB26" s="29"/>
      <c r="PEC26" s="28"/>
      <c r="PED26" s="28"/>
      <c r="PEE26" s="31"/>
      <c r="PEF26" s="29"/>
      <c r="PEG26" s="29"/>
      <c r="PEH26" s="29"/>
      <c r="PEI26" s="29"/>
      <c r="PEJ26" s="32"/>
      <c r="PEK26" s="29"/>
      <c r="PEL26" s="29"/>
      <c r="PEM26" s="29"/>
      <c r="PEN26" s="28"/>
      <c r="PEO26" s="29"/>
      <c r="PEP26" s="28"/>
      <c r="PEQ26" s="28"/>
      <c r="PER26" s="31"/>
      <c r="PES26" s="29"/>
      <c r="PET26" s="29"/>
      <c r="PEU26" s="29"/>
      <c r="PEV26" s="29"/>
      <c r="PEW26" s="32"/>
      <c r="PEX26" s="29"/>
      <c r="PEY26" s="29"/>
      <c r="PEZ26" s="29"/>
      <c r="PFA26" s="28"/>
      <c r="PFB26" s="29"/>
      <c r="PFC26" s="28"/>
      <c r="PFD26" s="28"/>
      <c r="PFE26" s="31"/>
      <c r="PFF26" s="29"/>
      <c r="PFG26" s="29"/>
      <c r="PFH26" s="29"/>
      <c r="PFI26" s="29"/>
      <c r="PFJ26" s="32"/>
      <c r="PFK26" s="29"/>
      <c r="PFL26" s="29"/>
      <c r="PFM26" s="29"/>
      <c r="PFN26" s="28"/>
      <c r="PFO26" s="29"/>
      <c r="PFP26" s="28"/>
      <c r="PFQ26" s="28"/>
      <c r="PFR26" s="31"/>
      <c r="PFS26" s="29"/>
      <c r="PFT26" s="29"/>
      <c r="PFU26" s="29"/>
      <c r="PFV26" s="29"/>
      <c r="PFW26" s="32"/>
      <c r="PFX26" s="29"/>
      <c r="PFY26" s="29"/>
      <c r="PFZ26" s="29"/>
      <c r="PGA26" s="28"/>
      <c r="PGB26" s="29"/>
      <c r="PGC26" s="28"/>
      <c r="PGD26" s="28"/>
      <c r="PGE26" s="31"/>
      <c r="PGF26" s="29"/>
      <c r="PGG26" s="29"/>
      <c r="PGH26" s="29"/>
      <c r="PGI26" s="29"/>
      <c r="PGJ26" s="32"/>
      <c r="PGK26" s="29"/>
      <c r="PGL26" s="29"/>
      <c r="PGM26" s="29"/>
      <c r="PGN26" s="28"/>
      <c r="PGO26" s="29"/>
      <c r="PGP26" s="28"/>
      <c r="PGQ26" s="28"/>
      <c r="PGR26" s="31"/>
      <c r="PGS26" s="29"/>
      <c r="PGT26" s="29"/>
      <c r="PGU26" s="29"/>
      <c r="PGV26" s="29"/>
      <c r="PGW26" s="32"/>
      <c r="PGX26" s="29"/>
      <c r="PGY26" s="29"/>
      <c r="PGZ26" s="29"/>
      <c r="PHA26" s="28"/>
      <c r="PHB26" s="29"/>
      <c r="PHC26" s="28"/>
      <c r="PHD26" s="28"/>
      <c r="PHE26" s="31"/>
      <c r="PHF26" s="29"/>
      <c r="PHG26" s="29"/>
      <c r="PHH26" s="29"/>
      <c r="PHI26" s="29"/>
      <c r="PHJ26" s="32"/>
      <c r="PHK26" s="29"/>
      <c r="PHL26" s="29"/>
      <c r="PHM26" s="29"/>
      <c r="PHN26" s="28"/>
      <c r="PHO26" s="29"/>
      <c r="PHP26" s="28"/>
      <c r="PHQ26" s="28"/>
      <c r="PHR26" s="31"/>
      <c r="PHS26" s="29"/>
      <c r="PHT26" s="29"/>
      <c r="PHU26" s="29"/>
      <c r="PHV26" s="29"/>
      <c r="PHW26" s="32"/>
      <c r="PHX26" s="29"/>
      <c r="PHY26" s="29"/>
      <c r="PHZ26" s="29"/>
      <c r="PIA26" s="28"/>
      <c r="PIB26" s="29"/>
      <c r="PIC26" s="28"/>
      <c r="PID26" s="28"/>
      <c r="PIE26" s="31"/>
      <c r="PIF26" s="29"/>
      <c r="PIG26" s="29"/>
      <c r="PIH26" s="29"/>
      <c r="PII26" s="29"/>
      <c r="PIJ26" s="32"/>
      <c r="PIK26" s="29"/>
      <c r="PIL26" s="29"/>
      <c r="PIM26" s="29"/>
      <c r="PIN26" s="28"/>
      <c r="PIO26" s="29"/>
      <c r="PIP26" s="28"/>
      <c r="PIQ26" s="28"/>
      <c r="PIR26" s="31"/>
      <c r="PIS26" s="29"/>
      <c r="PIT26" s="29"/>
      <c r="PIU26" s="29"/>
      <c r="PIV26" s="29"/>
      <c r="PIW26" s="32"/>
      <c r="PIX26" s="29"/>
      <c r="PIY26" s="29"/>
      <c r="PIZ26" s="29"/>
      <c r="PJA26" s="28"/>
      <c r="PJB26" s="29"/>
      <c r="PJC26" s="28"/>
      <c r="PJD26" s="28"/>
      <c r="PJE26" s="31"/>
      <c r="PJF26" s="29"/>
      <c r="PJG26" s="29"/>
      <c r="PJH26" s="29"/>
      <c r="PJI26" s="29"/>
      <c r="PJJ26" s="32"/>
      <c r="PJK26" s="29"/>
      <c r="PJL26" s="29"/>
      <c r="PJM26" s="29"/>
      <c r="PJN26" s="28"/>
      <c r="PJO26" s="29"/>
      <c r="PJP26" s="28"/>
      <c r="PJQ26" s="28"/>
      <c r="PJR26" s="31"/>
      <c r="PJS26" s="29"/>
      <c r="PJT26" s="29"/>
      <c r="PJU26" s="29"/>
      <c r="PJV26" s="29"/>
      <c r="PJW26" s="32"/>
      <c r="PJX26" s="29"/>
      <c r="PJY26" s="29"/>
      <c r="PJZ26" s="29"/>
      <c r="PKA26" s="28"/>
      <c r="PKB26" s="29"/>
      <c r="PKC26" s="28"/>
      <c r="PKD26" s="28"/>
      <c r="PKE26" s="31"/>
      <c r="PKF26" s="29"/>
      <c r="PKG26" s="29"/>
      <c r="PKH26" s="29"/>
      <c r="PKI26" s="29"/>
      <c r="PKJ26" s="32"/>
      <c r="PKK26" s="29"/>
      <c r="PKL26" s="29"/>
      <c r="PKM26" s="29"/>
      <c r="PKN26" s="28"/>
      <c r="PKO26" s="29"/>
      <c r="PKP26" s="28"/>
      <c r="PKQ26" s="28"/>
      <c r="PKR26" s="31"/>
      <c r="PKS26" s="29"/>
      <c r="PKT26" s="29"/>
      <c r="PKU26" s="29"/>
      <c r="PKV26" s="29"/>
      <c r="PKW26" s="32"/>
      <c r="PKX26" s="29"/>
      <c r="PKY26" s="29"/>
      <c r="PKZ26" s="29"/>
      <c r="PLA26" s="28"/>
      <c r="PLB26" s="29"/>
      <c r="PLC26" s="28"/>
      <c r="PLD26" s="28"/>
      <c r="PLE26" s="31"/>
      <c r="PLF26" s="29"/>
      <c r="PLG26" s="29"/>
      <c r="PLH26" s="29"/>
      <c r="PLI26" s="29"/>
      <c r="PLJ26" s="32"/>
      <c r="PLK26" s="29"/>
      <c r="PLL26" s="29"/>
      <c r="PLM26" s="29"/>
      <c r="PLN26" s="28"/>
      <c r="PLO26" s="29"/>
      <c r="PLP26" s="28"/>
      <c r="PLQ26" s="28"/>
      <c r="PLR26" s="31"/>
      <c r="PLS26" s="29"/>
      <c r="PLT26" s="29"/>
      <c r="PLU26" s="29"/>
      <c r="PLV26" s="29"/>
      <c r="PLW26" s="32"/>
      <c r="PLX26" s="29"/>
      <c r="PLY26" s="29"/>
      <c r="PLZ26" s="29"/>
      <c r="PMA26" s="28"/>
      <c r="PMB26" s="29"/>
      <c r="PMC26" s="28"/>
      <c r="PMD26" s="28"/>
      <c r="PME26" s="31"/>
      <c r="PMF26" s="29"/>
      <c r="PMG26" s="29"/>
      <c r="PMH26" s="29"/>
      <c r="PMI26" s="29"/>
      <c r="PMJ26" s="32"/>
      <c r="PMK26" s="29"/>
      <c r="PML26" s="29"/>
      <c r="PMM26" s="29"/>
      <c r="PMN26" s="28"/>
      <c r="PMO26" s="29"/>
      <c r="PMP26" s="28"/>
      <c r="PMQ26" s="28"/>
      <c r="PMR26" s="31"/>
      <c r="PMS26" s="29"/>
      <c r="PMT26" s="29"/>
      <c r="PMU26" s="29"/>
      <c r="PMV26" s="29"/>
      <c r="PMW26" s="32"/>
      <c r="PMX26" s="29"/>
      <c r="PMY26" s="29"/>
      <c r="PMZ26" s="29"/>
      <c r="PNA26" s="28"/>
      <c r="PNB26" s="29"/>
      <c r="PNC26" s="28"/>
      <c r="PND26" s="28"/>
      <c r="PNE26" s="31"/>
      <c r="PNF26" s="29"/>
      <c r="PNG26" s="29"/>
      <c r="PNH26" s="29"/>
      <c r="PNI26" s="29"/>
      <c r="PNJ26" s="32"/>
      <c r="PNK26" s="29"/>
      <c r="PNL26" s="29"/>
      <c r="PNM26" s="29"/>
      <c r="PNN26" s="28"/>
      <c r="PNO26" s="29"/>
      <c r="PNP26" s="28"/>
      <c r="PNQ26" s="28"/>
      <c r="PNR26" s="31"/>
      <c r="PNS26" s="29"/>
      <c r="PNT26" s="29"/>
      <c r="PNU26" s="29"/>
      <c r="PNV26" s="29"/>
      <c r="PNW26" s="32"/>
      <c r="PNX26" s="29"/>
      <c r="PNY26" s="29"/>
      <c r="PNZ26" s="29"/>
      <c r="POA26" s="28"/>
      <c r="POB26" s="29"/>
      <c r="POC26" s="28"/>
      <c r="POD26" s="28"/>
      <c r="POE26" s="31"/>
      <c r="POF26" s="29"/>
      <c r="POG26" s="29"/>
      <c r="POH26" s="29"/>
      <c r="POI26" s="29"/>
      <c r="POJ26" s="32"/>
      <c r="POK26" s="29"/>
      <c r="POL26" s="29"/>
      <c r="POM26" s="29"/>
      <c r="PON26" s="28"/>
      <c r="POO26" s="29"/>
      <c r="POP26" s="28"/>
      <c r="POQ26" s="28"/>
      <c r="POR26" s="31"/>
      <c r="POS26" s="29"/>
      <c r="POT26" s="29"/>
      <c r="POU26" s="29"/>
      <c r="POV26" s="29"/>
      <c r="POW26" s="32"/>
      <c r="POX26" s="29"/>
      <c r="POY26" s="29"/>
      <c r="POZ26" s="29"/>
      <c r="PPA26" s="28"/>
      <c r="PPB26" s="29"/>
      <c r="PPC26" s="28"/>
      <c r="PPD26" s="28"/>
      <c r="PPE26" s="31"/>
      <c r="PPF26" s="29"/>
      <c r="PPG26" s="29"/>
      <c r="PPH26" s="29"/>
      <c r="PPI26" s="29"/>
      <c r="PPJ26" s="32"/>
      <c r="PPK26" s="29"/>
      <c r="PPL26" s="29"/>
      <c r="PPM26" s="29"/>
      <c r="PPN26" s="28"/>
      <c r="PPO26" s="29"/>
      <c r="PPP26" s="28"/>
      <c r="PPQ26" s="28"/>
      <c r="PPR26" s="31"/>
      <c r="PPS26" s="29"/>
      <c r="PPT26" s="29"/>
      <c r="PPU26" s="29"/>
      <c r="PPV26" s="29"/>
      <c r="PPW26" s="32"/>
      <c r="PPX26" s="29"/>
      <c r="PPY26" s="29"/>
      <c r="PPZ26" s="29"/>
      <c r="PQA26" s="28"/>
      <c r="PQB26" s="29"/>
      <c r="PQC26" s="28"/>
      <c r="PQD26" s="28"/>
      <c r="PQE26" s="31"/>
      <c r="PQF26" s="29"/>
      <c r="PQG26" s="29"/>
      <c r="PQH26" s="29"/>
      <c r="PQI26" s="29"/>
      <c r="PQJ26" s="32"/>
      <c r="PQK26" s="29"/>
      <c r="PQL26" s="29"/>
      <c r="PQM26" s="29"/>
      <c r="PQN26" s="28"/>
      <c r="PQO26" s="29"/>
      <c r="PQP26" s="28"/>
      <c r="PQQ26" s="28"/>
      <c r="PQR26" s="31"/>
      <c r="PQS26" s="29"/>
      <c r="PQT26" s="29"/>
      <c r="PQU26" s="29"/>
      <c r="PQV26" s="29"/>
      <c r="PQW26" s="32"/>
      <c r="PQX26" s="29"/>
      <c r="PQY26" s="29"/>
      <c r="PQZ26" s="29"/>
      <c r="PRA26" s="28"/>
      <c r="PRB26" s="29"/>
      <c r="PRC26" s="28"/>
      <c r="PRD26" s="28"/>
      <c r="PRE26" s="31"/>
      <c r="PRF26" s="29"/>
      <c r="PRG26" s="29"/>
      <c r="PRH26" s="29"/>
      <c r="PRI26" s="29"/>
      <c r="PRJ26" s="32"/>
      <c r="PRK26" s="29"/>
      <c r="PRL26" s="29"/>
      <c r="PRM26" s="29"/>
      <c r="PRN26" s="28"/>
      <c r="PRO26" s="29"/>
      <c r="PRP26" s="28"/>
      <c r="PRQ26" s="28"/>
      <c r="PRR26" s="31"/>
      <c r="PRS26" s="29"/>
      <c r="PRT26" s="29"/>
      <c r="PRU26" s="29"/>
      <c r="PRV26" s="29"/>
      <c r="PRW26" s="32"/>
      <c r="PRX26" s="29"/>
      <c r="PRY26" s="29"/>
      <c r="PRZ26" s="29"/>
      <c r="PSA26" s="28"/>
      <c r="PSB26" s="29"/>
      <c r="PSC26" s="28"/>
      <c r="PSD26" s="28"/>
      <c r="PSE26" s="31"/>
      <c r="PSF26" s="29"/>
      <c r="PSG26" s="29"/>
      <c r="PSH26" s="29"/>
      <c r="PSI26" s="29"/>
      <c r="PSJ26" s="32"/>
      <c r="PSK26" s="29"/>
      <c r="PSL26" s="29"/>
      <c r="PSM26" s="29"/>
      <c r="PSN26" s="28"/>
      <c r="PSO26" s="29"/>
      <c r="PSP26" s="28"/>
      <c r="PSQ26" s="28"/>
      <c r="PSR26" s="31"/>
      <c r="PSS26" s="29"/>
      <c r="PST26" s="29"/>
      <c r="PSU26" s="29"/>
      <c r="PSV26" s="29"/>
      <c r="PSW26" s="32"/>
      <c r="PSX26" s="29"/>
      <c r="PSY26" s="29"/>
      <c r="PSZ26" s="29"/>
      <c r="PTA26" s="28"/>
      <c r="PTB26" s="29"/>
      <c r="PTC26" s="28"/>
      <c r="PTD26" s="28"/>
      <c r="PTE26" s="31"/>
      <c r="PTF26" s="29"/>
      <c r="PTG26" s="29"/>
      <c r="PTH26" s="29"/>
      <c r="PTI26" s="29"/>
      <c r="PTJ26" s="32"/>
      <c r="PTK26" s="29"/>
      <c r="PTL26" s="29"/>
      <c r="PTM26" s="29"/>
      <c r="PTN26" s="28"/>
      <c r="PTO26" s="29"/>
      <c r="PTP26" s="28"/>
      <c r="PTQ26" s="28"/>
      <c r="PTR26" s="31"/>
      <c r="PTS26" s="29"/>
      <c r="PTT26" s="29"/>
      <c r="PTU26" s="29"/>
      <c r="PTV26" s="29"/>
      <c r="PTW26" s="32"/>
      <c r="PTX26" s="29"/>
      <c r="PTY26" s="29"/>
      <c r="PTZ26" s="29"/>
      <c r="PUA26" s="28"/>
      <c r="PUB26" s="29"/>
      <c r="PUC26" s="28"/>
      <c r="PUD26" s="28"/>
      <c r="PUE26" s="31"/>
      <c r="PUF26" s="29"/>
      <c r="PUG26" s="29"/>
      <c r="PUH26" s="29"/>
      <c r="PUI26" s="29"/>
      <c r="PUJ26" s="32"/>
      <c r="PUK26" s="29"/>
      <c r="PUL26" s="29"/>
      <c r="PUM26" s="29"/>
      <c r="PUN26" s="28"/>
      <c r="PUO26" s="29"/>
      <c r="PUP26" s="28"/>
      <c r="PUQ26" s="28"/>
      <c r="PUR26" s="31"/>
      <c r="PUS26" s="29"/>
      <c r="PUT26" s="29"/>
      <c r="PUU26" s="29"/>
      <c r="PUV26" s="29"/>
      <c r="PUW26" s="32"/>
      <c r="PUX26" s="29"/>
      <c r="PUY26" s="29"/>
      <c r="PUZ26" s="29"/>
      <c r="PVA26" s="28"/>
      <c r="PVB26" s="29"/>
      <c r="PVC26" s="28"/>
      <c r="PVD26" s="28"/>
      <c r="PVE26" s="31"/>
      <c r="PVF26" s="29"/>
      <c r="PVG26" s="29"/>
      <c r="PVH26" s="29"/>
      <c r="PVI26" s="29"/>
      <c r="PVJ26" s="32"/>
      <c r="PVK26" s="29"/>
      <c r="PVL26" s="29"/>
      <c r="PVM26" s="29"/>
      <c r="PVN26" s="28"/>
      <c r="PVO26" s="29"/>
      <c r="PVP26" s="28"/>
      <c r="PVQ26" s="28"/>
      <c r="PVR26" s="31"/>
      <c r="PVS26" s="29"/>
      <c r="PVT26" s="29"/>
      <c r="PVU26" s="29"/>
      <c r="PVV26" s="29"/>
      <c r="PVW26" s="32"/>
      <c r="PVX26" s="29"/>
      <c r="PVY26" s="29"/>
      <c r="PVZ26" s="29"/>
      <c r="PWA26" s="28"/>
      <c r="PWB26" s="29"/>
      <c r="PWC26" s="28"/>
      <c r="PWD26" s="28"/>
      <c r="PWE26" s="31"/>
      <c r="PWF26" s="29"/>
      <c r="PWG26" s="29"/>
      <c r="PWH26" s="29"/>
      <c r="PWI26" s="29"/>
      <c r="PWJ26" s="32"/>
      <c r="PWK26" s="29"/>
      <c r="PWL26" s="29"/>
      <c r="PWM26" s="29"/>
      <c r="PWN26" s="28"/>
      <c r="PWO26" s="29"/>
      <c r="PWP26" s="28"/>
      <c r="PWQ26" s="28"/>
      <c r="PWR26" s="31"/>
      <c r="PWS26" s="29"/>
      <c r="PWT26" s="29"/>
      <c r="PWU26" s="29"/>
      <c r="PWV26" s="29"/>
      <c r="PWW26" s="32"/>
      <c r="PWX26" s="29"/>
      <c r="PWY26" s="29"/>
      <c r="PWZ26" s="29"/>
      <c r="PXA26" s="28"/>
      <c r="PXB26" s="29"/>
      <c r="PXC26" s="28"/>
      <c r="PXD26" s="28"/>
      <c r="PXE26" s="31"/>
      <c r="PXF26" s="29"/>
      <c r="PXG26" s="29"/>
      <c r="PXH26" s="29"/>
      <c r="PXI26" s="29"/>
      <c r="PXJ26" s="32"/>
      <c r="PXK26" s="29"/>
      <c r="PXL26" s="29"/>
      <c r="PXM26" s="29"/>
      <c r="PXN26" s="28"/>
      <c r="PXO26" s="29"/>
      <c r="PXP26" s="28"/>
      <c r="PXQ26" s="28"/>
      <c r="PXR26" s="31"/>
      <c r="PXS26" s="29"/>
      <c r="PXT26" s="29"/>
      <c r="PXU26" s="29"/>
      <c r="PXV26" s="29"/>
      <c r="PXW26" s="32"/>
      <c r="PXX26" s="29"/>
      <c r="PXY26" s="29"/>
      <c r="PXZ26" s="29"/>
      <c r="PYA26" s="28"/>
      <c r="PYB26" s="29"/>
      <c r="PYC26" s="28"/>
      <c r="PYD26" s="28"/>
      <c r="PYE26" s="31"/>
      <c r="PYF26" s="29"/>
      <c r="PYG26" s="29"/>
      <c r="PYH26" s="29"/>
      <c r="PYI26" s="29"/>
      <c r="PYJ26" s="32"/>
      <c r="PYK26" s="29"/>
      <c r="PYL26" s="29"/>
      <c r="PYM26" s="29"/>
      <c r="PYN26" s="28"/>
      <c r="PYO26" s="29"/>
      <c r="PYP26" s="28"/>
      <c r="PYQ26" s="28"/>
      <c r="PYR26" s="31"/>
      <c r="PYS26" s="29"/>
      <c r="PYT26" s="29"/>
      <c r="PYU26" s="29"/>
      <c r="PYV26" s="29"/>
      <c r="PYW26" s="32"/>
      <c r="PYX26" s="29"/>
      <c r="PYY26" s="29"/>
      <c r="PYZ26" s="29"/>
      <c r="PZA26" s="28"/>
      <c r="PZB26" s="29"/>
      <c r="PZC26" s="28"/>
      <c r="PZD26" s="28"/>
      <c r="PZE26" s="31"/>
      <c r="PZF26" s="29"/>
      <c r="PZG26" s="29"/>
      <c r="PZH26" s="29"/>
      <c r="PZI26" s="29"/>
      <c r="PZJ26" s="32"/>
      <c r="PZK26" s="29"/>
      <c r="PZL26" s="29"/>
      <c r="PZM26" s="29"/>
      <c r="PZN26" s="28"/>
      <c r="PZO26" s="29"/>
      <c r="PZP26" s="28"/>
      <c r="PZQ26" s="28"/>
      <c r="PZR26" s="31"/>
      <c r="PZS26" s="29"/>
      <c r="PZT26" s="29"/>
      <c r="PZU26" s="29"/>
      <c r="PZV26" s="29"/>
      <c r="PZW26" s="32"/>
      <c r="PZX26" s="29"/>
      <c r="PZY26" s="29"/>
      <c r="PZZ26" s="29"/>
      <c r="QAA26" s="28"/>
      <c r="QAB26" s="29"/>
      <c r="QAC26" s="28"/>
      <c r="QAD26" s="28"/>
      <c r="QAE26" s="31"/>
      <c r="QAF26" s="29"/>
      <c r="QAG26" s="29"/>
      <c r="QAH26" s="29"/>
      <c r="QAI26" s="29"/>
      <c r="QAJ26" s="32"/>
      <c r="QAK26" s="29"/>
      <c r="QAL26" s="29"/>
      <c r="QAM26" s="29"/>
      <c r="QAN26" s="28"/>
      <c r="QAO26" s="29"/>
      <c r="QAP26" s="28"/>
      <c r="QAQ26" s="28"/>
      <c r="QAR26" s="31"/>
      <c r="QAS26" s="29"/>
      <c r="QAT26" s="29"/>
      <c r="QAU26" s="29"/>
      <c r="QAV26" s="29"/>
      <c r="QAW26" s="32"/>
      <c r="QAX26" s="29"/>
      <c r="QAY26" s="29"/>
      <c r="QAZ26" s="29"/>
      <c r="QBA26" s="28"/>
      <c r="QBB26" s="29"/>
      <c r="QBC26" s="28"/>
      <c r="QBD26" s="28"/>
      <c r="QBE26" s="31"/>
      <c r="QBF26" s="29"/>
      <c r="QBG26" s="29"/>
      <c r="QBH26" s="29"/>
      <c r="QBI26" s="29"/>
      <c r="QBJ26" s="32"/>
      <c r="QBK26" s="29"/>
      <c r="QBL26" s="29"/>
      <c r="QBM26" s="29"/>
      <c r="QBN26" s="28"/>
      <c r="QBO26" s="29"/>
      <c r="QBP26" s="28"/>
      <c r="QBQ26" s="28"/>
      <c r="QBR26" s="31"/>
      <c r="QBS26" s="29"/>
      <c r="QBT26" s="29"/>
      <c r="QBU26" s="29"/>
      <c r="QBV26" s="29"/>
      <c r="QBW26" s="32"/>
      <c r="QBX26" s="29"/>
      <c r="QBY26" s="29"/>
      <c r="QBZ26" s="29"/>
      <c r="QCA26" s="28"/>
      <c r="QCB26" s="29"/>
      <c r="QCC26" s="28"/>
      <c r="QCD26" s="28"/>
      <c r="QCE26" s="31"/>
      <c r="QCF26" s="29"/>
      <c r="QCG26" s="29"/>
      <c r="QCH26" s="29"/>
      <c r="QCI26" s="29"/>
      <c r="QCJ26" s="32"/>
      <c r="QCK26" s="29"/>
      <c r="QCL26" s="29"/>
      <c r="QCM26" s="29"/>
      <c r="QCN26" s="28"/>
      <c r="QCO26" s="29"/>
      <c r="QCP26" s="28"/>
      <c r="QCQ26" s="28"/>
      <c r="QCR26" s="31"/>
      <c r="QCS26" s="29"/>
      <c r="QCT26" s="29"/>
      <c r="QCU26" s="29"/>
      <c r="QCV26" s="29"/>
      <c r="QCW26" s="32"/>
      <c r="QCX26" s="29"/>
      <c r="QCY26" s="29"/>
      <c r="QCZ26" s="29"/>
      <c r="QDA26" s="28"/>
      <c r="QDB26" s="29"/>
      <c r="QDC26" s="28"/>
      <c r="QDD26" s="28"/>
      <c r="QDE26" s="31"/>
      <c r="QDF26" s="29"/>
      <c r="QDG26" s="29"/>
      <c r="QDH26" s="29"/>
      <c r="QDI26" s="29"/>
      <c r="QDJ26" s="32"/>
      <c r="QDK26" s="29"/>
      <c r="QDL26" s="29"/>
      <c r="QDM26" s="29"/>
      <c r="QDN26" s="28"/>
      <c r="QDO26" s="29"/>
      <c r="QDP26" s="28"/>
      <c r="QDQ26" s="28"/>
      <c r="QDR26" s="31"/>
      <c r="QDS26" s="29"/>
      <c r="QDT26" s="29"/>
      <c r="QDU26" s="29"/>
      <c r="QDV26" s="29"/>
      <c r="QDW26" s="32"/>
      <c r="QDX26" s="29"/>
      <c r="QDY26" s="29"/>
      <c r="QDZ26" s="29"/>
      <c r="QEA26" s="28"/>
      <c r="QEB26" s="29"/>
      <c r="QEC26" s="28"/>
      <c r="QED26" s="28"/>
      <c r="QEE26" s="31"/>
      <c r="QEF26" s="29"/>
      <c r="QEG26" s="29"/>
      <c r="QEH26" s="29"/>
      <c r="QEI26" s="29"/>
      <c r="QEJ26" s="32"/>
      <c r="QEK26" s="29"/>
      <c r="QEL26" s="29"/>
      <c r="QEM26" s="29"/>
      <c r="QEN26" s="28"/>
      <c r="QEO26" s="29"/>
      <c r="QEP26" s="28"/>
      <c r="QEQ26" s="28"/>
      <c r="QER26" s="31"/>
      <c r="QES26" s="29"/>
      <c r="QET26" s="29"/>
      <c r="QEU26" s="29"/>
      <c r="QEV26" s="29"/>
      <c r="QEW26" s="32"/>
      <c r="QEX26" s="29"/>
      <c r="QEY26" s="29"/>
      <c r="QEZ26" s="29"/>
      <c r="QFA26" s="28"/>
      <c r="QFB26" s="29"/>
      <c r="QFC26" s="28"/>
      <c r="QFD26" s="28"/>
      <c r="QFE26" s="31"/>
      <c r="QFF26" s="29"/>
      <c r="QFG26" s="29"/>
      <c r="QFH26" s="29"/>
      <c r="QFI26" s="29"/>
      <c r="QFJ26" s="32"/>
      <c r="QFK26" s="29"/>
      <c r="QFL26" s="29"/>
      <c r="QFM26" s="29"/>
      <c r="QFN26" s="28"/>
      <c r="QFO26" s="29"/>
      <c r="QFP26" s="28"/>
      <c r="QFQ26" s="28"/>
      <c r="QFR26" s="31"/>
      <c r="QFS26" s="29"/>
      <c r="QFT26" s="29"/>
      <c r="QFU26" s="29"/>
      <c r="QFV26" s="29"/>
      <c r="QFW26" s="32"/>
      <c r="QFX26" s="29"/>
      <c r="QFY26" s="29"/>
      <c r="QFZ26" s="29"/>
      <c r="QGA26" s="28"/>
      <c r="QGB26" s="29"/>
      <c r="QGC26" s="28"/>
      <c r="QGD26" s="28"/>
      <c r="QGE26" s="31"/>
      <c r="QGF26" s="29"/>
      <c r="QGG26" s="29"/>
      <c r="QGH26" s="29"/>
      <c r="QGI26" s="29"/>
      <c r="QGJ26" s="32"/>
      <c r="QGK26" s="29"/>
      <c r="QGL26" s="29"/>
      <c r="QGM26" s="29"/>
      <c r="QGN26" s="28"/>
      <c r="QGO26" s="29"/>
      <c r="QGP26" s="28"/>
      <c r="QGQ26" s="28"/>
      <c r="QGR26" s="31"/>
      <c r="QGS26" s="29"/>
      <c r="QGT26" s="29"/>
      <c r="QGU26" s="29"/>
      <c r="QGV26" s="29"/>
      <c r="QGW26" s="32"/>
      <c r="QGX26" s="29"/>
      <c r="QGY26" s="29"/>
      <c r="QGZ26" s="29"/>
      <c r="QHA26" s="28"/>
      <c r="QHB26" s="29"/>
      <c r="QHC26" s="28"/>
      <c r="QHD26" s="28"/>
      <c r="QHE26" s="31"/>
      <c r="QHF26" s="29"/>
      <c r="QHG26" s="29"/>
      <c r="QHH26" s="29"/>
      <c r="QHI26" s="29"/>
      <c r="QHJ26" s="32"/>
      <c r="QHK26" s="29"/>
      <c r="QHL26" s="29"/>
      <c r="QHM26" s="29"/>
      <c r="QHN26" s="28"/>
      <c r="QHO26" s="29"/>
      <c r="QHP26" s="28"/>
      <c r="QHQ26" s="28"/>
      <c r="QHR26" s="31"/>
      <c r="QHS26" s="29"/>
      <c r="QHT26" s="29"/>
      <c r="QHU26" s="29"/>
      <c r="QHV26" s="29"/>
      <c r="QHW26" s="32"/>
      <c r="QHX26" s="29"/>
      <c r="QHY26" s="29"/>
      <c r="QHZ26" s="29"/>
      <c r="QIA26" s="28"/>
      <c r="QIB26" s="29"/>
      <c r="QIC26" s="28"/>
      <c r="QID26" s="28"/>
      <c r="QIE26" s="31"/>
      <c r="QIF26" s="29"/>
      <c r="QIG26" s="29"/>
      <c r="QIH26" s="29"/>
      <c r="QII26" s="29"/>
      <c r="QIJ26" s="32"/>
      <c r="QIK26" s="29"/>
      <c r="QIL26" s="29"/>
      <c r="QIM26" s="29"/>
      <c r="QIN26" s="28"/>
      <c r="QIO26" s="29"/>
      <c r="QIP26" s="28"/>
      <c r="QIQ26" s="28"/>
      <c r="QIR26" s="31"/>
      <c r="QIS26" s="29"/>
      <c r="QIT26" s="29"/>
      <c r="QIU26" s="29"/>
      <c r="QIV26" s="29"/>
      <c r="QIW26" s="32"/>
      <c r="QIX26" s="29"/>
      <c r="QIY26" s="29"/>
      <c r="QIZ26" s="29"/>
      <c r="QJA26" s="28"/>
      <c r="QJB26" s="29"/>
      <c r="QJC26" s="28"/>
      <c r="QJD26" s="28"/>
      <c r="QJE26" s="31"/>
      <c r="QJF26" s="29"/>
      <c r="QJG26" s="29"/>
      <c r="QJH26" s="29"/>
      <c r="QJI26" s="29"/>
      <c r="QJJ26" s="32"/>
      <c r="QJK26" s="29"/>
      <c r="QJL26" s="29"/>
      <c r="QJM26" s="29"/>
      <c r="QJN26" s="28"/>
      <c r="QJO26" s="29"/>
      <c r="QJP26" s="28"/>
      <c r="QJQ26" s="28"/>
      <c r="QJR26" s="31"/>
      <c r="QJS26" s="29"/>
      <c r="QJT26" s="29"/>
      <c r="QJU26" s="29"/>
      <c r="QJV26" s="29"/>
      <c r="QJW26" s="32"/>
      <c r="QJX26" s="29"/>
      <c r="QJY26" s="29"/>
      <c r="QJZ26" s="29"/>
      <c r="QKA26" s="28"/>
      <c r="QKB26" s="29"/>
      <c r="QKC26" s="28"/>
      <c r="QKD26" s="28"/>
      <c r="QKE26" s="31"/>
      <c r="QKF26" s="29"/>
      <c r="QKG26" s="29"/>
      <c r="QKH26" s="29"/>
      <c r="QKI26" s="29"/>
      <c r="QKJ26" s="32"/>
      <c r="QKK26" s="29"/>
      <c r="QKL26" s="29"/>
      <c r="QKM26" s="29"/>
      <c r="QKN26" s="28"/>
      <c r="QKO26" s="29"/>
      <c r="QKP26" s="28"/>
      <c r="QKQ26" s="28"/>
      <c r="QKR26" s="31"/>
      <c r="QKS26" s="29"/>
      <c r="QKT26" s="29"/>
      <c r="QKU26" s="29"/>
      <c r="QKV26" s="29"/>
      <c r="QKW26" s="32"/>
      <c r="QKX26" s="29"/>
      <c r="QKY26" s="29"/>
      <c r="QKZ26" s="29"/>
      <c r="QLA26" s="28"/>
      <c r="QLB26" s="29"/>
      <c r="QLC26" s="28"/>
      <c r="QLD26" s="28"/>
      <c r="QLE26" s="31"/>
      <c r="QLF26" s="29"/>
      <c r="QLG26" s="29"/>
      <c r="QLH26" s="29"/>
      <c r="QLI26" s="29"/>
      <c r="QLJ26" s="32"/>
      <c r="QLK26" s="29"/>
      <c r="QLL26" s="29"/>
      <c r="QLM26" s="29"/>
      <c r="QLN26" s="28"/>
      <c r="QLO26" s="29"/>
      <c r="QLP26" s="28"/>
      <c r="QLQ26" s="28"/>
      <c r="QLR26" s="31"/>
      <c r="QLS26" s="29"/>
      <c r="QLT26" s="29"/>
      <c r="QLU26" s="29"/>
      <c r="QLV26" s="29"/>
      <c r="QLW26" s="32"/>
      <c r="QLX26" s="29"/>
      <c r="QLY26" s="29"/>
      <c r="QLZ26" s="29"/>
      <c r="QMA26" s="28"/>
      <c r="QMB26" s="29"/>
      <c r="QMC26" s="28"/>
      <c r="QMD26" s="28"/>
      <c r="QME26" s="31"/>
      <c r="QMF26" s="29"/>
      <c r="QMG26" s="29"/>
      <c r="QMH26" s="29"/>
      <c r="QMI26" s="29"/>
      <c r="QMJ26" s="32"/>
      <c r="QMK26" s="29"/>
      <c r="QML26" s="29"/>
      <c r="QMM26" s="29"/>
      <c r="QMN26" s="28"/>
      <c r="QMO26" s="29"/>
      <c r="QMP26" s="28"/>
      <c r="QMQ26" s="28"/>
      <c r="QMR26" s="31"/>
      <c r="QMS26" s="29"/>
      <c r="QMT26" s="29"/>
      <c r="QMU26" s="29"/>
      <c r="QMV26" s="29"/>
      <c r="QMW26" s="32"/>
      <c r="QMX26" s="29"/>
      <c r="QMY26" s="29"/>
      <c r="QMZ26" s="29"/>
      <c r="QNA26" s="28"/>
      <c r="QNB26" s="29"/>
      <c r="QNC26" s="28"/>
      <c r="QND26" s="28"/>
      <c r="QNE26" s="31"/>
      <c r="QNF26" s="29"/>
      <c r="QNG26" s="29"/>
      <c r="QNH26" s="29"/>
      <c r="QNI26" s="29"/>
      <c r="QNJ26" s="32"/>
      <c r="QNK26" s="29"/>
      <c r="QNL26" s="29"/>
      <c r="QNM26" s="29"/>
      <c r="QNN26" s="28"/>
      <c r="QNO26" s="29"/>
      <c r="QNP26" s="28"/>
      <c r="QNQ26" s="28"/>
      <c r="QNR26" s="31"/>
      <c r="QNS26" s="29"/>
      <c r="QNT26" s="29"/>
      <c r="QNU26" s="29"/>
      <c r="QNV26" s="29"/>
      <c r="QNW26" s="32"/>
      <c r="QNX26" s="29"/>
      <c r="QNY26" s="29"/>
      <c r="QNZ26" s="29"/>
      <c r="QOA26" s="28"/>
      <c r="QOB26" s="29"/>
      <c r="QOC26" s="28"/>
      <c r="QOD26" s="28"/>
      <c r="QOE26" s="31"/>
      <c r="QOF26" s="29"/>
      <c r="QOG26" s="29"/>
      <c r="QOH26" s="29"/>
      <c r="QOI26" s="29"/>
      <c r="QOJ26" s="32"/>
      <c r="QOK26" s="29"/>
      <c r="QOL26" s="29"/>
      <c r="QOM26" s="29"/>
      <c r="QON26" s="28"/>
      <c r="QOO26" s="29"/>
      <c r="QOP26" s="28"/>
      <c r="QOQ26" s="28"/>
      <c r="QOR26" s="31"/>
      <c r="QOS26" s="29"/>
      <c r="QOT26" s="29"/>
      <c r="QOU26" s="29"/>
      <c r="QOV26" s="29"/>
      <c r="QOW26" s="32"/>
      <c r="QOX26" s="29"/>
      <c r="QOY26" s="29"/>
      <c r="QOZ26" s="29"/>
      <c r="QPA26" s="28"/>
      <c r="QPB26" s="29"/>
      <c r="QPC26" s="28"/>
      <c r="QPD26" s="28"/>
      <c r="QPE26" s="31"/>
      <c r="QPF26" s="29"/>
      <c r="QPG26" s="29"/>
      <c r="QPH26" s="29"/>
      <c r="QPI26" s="29"/>
      <c r="QPJ26" s="32"/>
      <c r="QPK26" s="29"/>
      <c r="QPL26" s="29"/>
      <c r="QPM26" s="29"/>
      <c r="QPN26" s="28"/>
      <c r="QPO26" s="29"/>
      <c r="QPP26" s="28"/>
      <c r="QPQ26" s="28"/>
      <c r="QPR26" s="31"/>
      <c r="QPS26" s="29"/>
      <c r="QPT26" s="29"/>
      <c r="QPU26" s="29"/>
      <c r="QPV26" s="29"/>
      <c r="QPW26" s="32"/>
      <c r="QPX26" s="29"/>
      <c r="QPY26" s="29"/>
      <c r="QPZ26" s="29"/>
      <c r="QQA26" s="28"/>
      <c r="QQB26" s="29"/>
      <c r="QQC26" s="28"/>
      <c r="QQD26" s="28"/>
      <c r="QQE26" s="31"/>
      <c r="QQF26" s="29"/>
      <c r="QQG26" s="29"/>
      <c r="QQH26" s="29"/>
      <c r="QQI26" s="29"/>
      <c r="QQJ26" s="32"/>
      <c r="QQK26" s="29"/>
      <c r="QQL26" s="29"/>
      <c r="QQM26" s="29"/>
      <c r="QQN26" s="28"/>
      <c r="QQO26" s="29"/>
      <c r="QQP26" s="28"/>
      <c r="QQQ26" s="28"/>
      <c r="QQR26" s="31"/>
      <c r="QQS26" s="29"/>
      <c r="QQT26" s="29"/>
      <c r="QQU26" s="29"/>
      <c r="QQV26" s="29"/>
      <c r="QQW26" s="32"/>
      <c r="QQX26" s="29"/>
      <c r="QQY26" s="29"/>
      <c r="QQZ26" s="29"/>
      <c r="QRA26" s="28"/>
      <c r="QRB26" s="29"/>
      <c r="QRC26" s="28"/>
      <c r="QRD26" s="28"/>
      <c r="QRE26" s="31"/>
      <c r="QRF26" s="29"/>
      <c r="QRG26" s="29"/>
      <c r="QRH26" s="29"/>
      <c r="QRI26" s="29"/>
      <c r="QRJ26" s="32"/>
      <c r="QRK26" s="29"/>
      <c r="QRL26" s="29"/>
      <c r="QRM26" s="29"/>
      <c r="QRN26" s="28"/>
      <c r="QRO26" s="29"/>
      <c r="QRP26" s="28"/>
      <c r="QRQ26" s="28"/>
      <c r="QRR26" s="31"/>
      <c r="QRS26" s="29"/>
      <c r="QRT26" s="29"/>
      <c r="QRU26" s="29"/>
      <c r="QRV26" s="29"/>
      <c r="QRW26" s="32"/>
      <c r="QRX26" s="29"/>
      <c r="QRY26" s="29"/>
      <c r="QRZ26" s="29"/>
      <c r="QSA26" s="28"/>
      <c r="QSB26" s="29"/>
      <c r="QSC26" s="28"/>
      <c r="QSD26" s="28"/>
      <c r="QSE26" s="31"/>
      <c r="QSF26" s="29"/>
      <c r="QSG26" s="29"/>
      <c r="QSH26" s="29"/>
      <c r="QSI26" s="29"/>
      <c r="QSJ26" s="32"/>
      <c r="QSK26" s="29"/>
      <c r="QSL26" s="29"/>
      <c r="QSM26" s="29"/>
      <c r="QSN26" s="28"/>
      <c r="QSO26" s="29"/>
      <c r="QSP26" s="28"/>
      <c r="QSQ26" s="28"/>
      <c r="QSR26" s="31"/>
      <c r="QSS26" s="29"/>
      <c r="QST26" s="29"/>
      <c r="QSU26" s="29"/>
      <c r="QSV26" s="29"/>
      <c r="QSW26" s="32"/>
      <c r="QSX26" s="29"/>
      <c r="QSY26" s="29"/>
      <c r="QSZ26" s="29"/>
      <c r="QTA26" s="28"/>
      <c r="QTB26" s="29"/>
      <c r="QTC26" s="28"/>
      <c r="QTD26" s="28"/>
      <c r="QTE26" s="31"/>
      <c r="QTF26" s="29"/>
      <c r="QTG26" s="29"/>
      <c r="QTH26" s="29"/>
      <c r="QTI26" s="29"/>
      <c r="QTJ26" s="32"/>
      <c r="QTK26" s="29"/>
      <c r="QTL26" s="29"/>
      <c r="QTM26" s="29"/>
      <c r="QTN26" s="28"/>
      <c r="QTO26" s="29"/>
      <c r="QTP26" s="28"/>
      <c r="QTQ26" s="28"/>
      <c r="QTR26" s="31"/>
      <c r="QTS26" s="29"/>
      <c r="QTT26" s="29"/>
      <c r="QTU26" s="29"/>
      <c r="QTV26" s="29"/>
      <c r="QTW26" s="32"/>
      <c r="QTX26" s="29"/>
      <c r="QTY26" s="29"/>
      <c r="QTZ26" s="29"/>
      <c r="QUA26" s="28"/>
      <c r="QUB26" s="29"/>
      <c r="QUC26" s="28"/>
      <c r="QUD26" s="28"/>
      <c r="QUE26" s="31"/>
      <c r="QUF26" s="29"/>
      <c r="QUG26" s="29"/>
      <c r="QUH26" s="29"/>
      <c r="QUI26" s="29"/>
      <c r="QUJ26" s="32"/>
      <c r="QUK26" s="29"/>
      <c r="QUL26" s="29"/>
      <c r="QUM26" s="29"/>
      <c r="QUN26" s="28"/>
      <c r="QUO26" s="29"/>
      <c r="QUP26" s="28"/>
      <c r="QUQ26" s="28"/>
      <c r="QUR26" s="31"/>
      <c r="QUS26" s="29"/>
      <c r="QUT26" s="29"/>
      <c r="QUU26" s="29"/>
      <c r="QUV26" s="29"/>
      <c r="QUW26" s="32"/>
      <c r="QUX26" s="29"/>
      <c r="QUY26" s="29"/>
      <c r="QUZ26" s="29"/>
      <c r="QVA26" s="28"/>
      <c r="QVB26" s="29"/>
      <c r="QVC26" s="28"/>
      <c r="QVD26" s="28"/>
      <c r="QVE26" s="31"/>
      <c r="QVF26" s="29"/>
      <c r="QVG26" s="29"/>
      <c r="QVH26" s="29"/>
      <c r="QVI26" s="29"/>
      <c r="QVJ26" s="32"/>
      <c r="QVK26" s="29"/>
      <c r="QVL26" s="29"/>
      <c r="QVM26" s="29"/>
      <c r="QVN26" s="28"/>
      <c r="QVO26" s="29"/>
      <c r="QVP26" s="28"/>
      <c r="QVQ26" s="28"/>
      <c r="QVR26" s="31"/>
      <c r="QVS26" s="29"/>
      <c r="QVT26" s="29"/>
      <c r="QVU26" s="29"/>
      <c r="QVV26" s="29"/>
      <c r="QVW26" s="32"/>
      <c r="QVX26" s="29"/>
      <c r="QVY26" s="29"/>
      <c r="QVZ26" s="29"/>
      <c r="QWA26" s="28"/>
      <c r="QWB26" s="29"/>
      <c r="QWC26" s="28"/>
      <c r="QWD26" s="28"/>
      <c r="QWE26" s="31"/>
      <c r="QWF26" s="29"/>
      <c r="QWG26" s="29"/>
      <c r="QWH26" s="29"/>
      <c r="QWI26" s="29"/>
      <c r="QWJ26" s="32"/>
      <c r="QWK26" s="29"/>
      <c r="QWL26" s="29"/>
      <c r="QWM26" s="29"/>
      <c r="QWN26" s="28"/>
      <c r="QWO26" s="29"/>
      <c r="QWP26" s="28"/>
      <c r="QWQ26" s="28"/>
      <c r="QWR26" s="31"/>
      <c r="QWS26" s="29"/>
      <c r="QWT26" s="29"/>
      <c r="QWU26" s="29"/>
      <c r="QWV26" s="29"/>
      <c r="QWW26" s="32"/>
      <c r="QWX26" s="29"/>
      <c r="QWY26" s="29"/>
      <c r="QWZ26" s="29"/>
      <c r="QXA26" s="28"/>
      <c r="QXB26" s="29"/>
      <c r="QXC26" s="28"/>
      <c r="QXD26" s="28"/>
      <c r="QXE26" s="31"/>
      <c r="QXF26" s="29"/>
      <c r="QXG26" s="29"/>
      <c r="QXH26" s="29"/>
      <c r="QXI26" s="29"/>
      <c r="QXJ26" s="32"/>
      <c r="QXK26" s="29"/>
      <c r="QXL26" s="29"/>
      <c r="QXM26" s="29"/>
      <c r="QXN26" s="28"/>
      <c r="QXO26" s="29"/>
      <c r="QXP26" s="28"/>
      <c r="QXQ26" s="28"/>
      <c r="QXR26" s="31"/>
      <c r="QXS26" s="29"/>
      <c r="QXT26" s="29"/>
      <c r="QXU26" s="29"/>
      <c r="QXV26" s="29"/>
      <c r="QXW26" s="32"/>
      <c r="QXX26" s="29"/>
      <c r="QXY26" s="29"/>
      <c r="QXZ26" s="29"/>
      <c r="QYA26" s="28"/>
      <c r="QYB26" s="29"/>
      <c r="QYC26" s="28"/>
      <c r="QYD26" s="28"/>
      <c r="QYE26" s="31"/>
      <c r="QYF26" s="29"/>
      <c r="QYG26" s="29"/>
      <c r="QYH26" s="29"/>
      <c r="QYI26" s="29"/>
      <c r="QYJ26" s="32"/>
      <c r="QYK26" s="29"/>
      <c r="QYL26" s="29"/>
      <c r="QYM26" s="29"/>
      <c r="QYN26" s="28"/>
      <c r="QYO26" s="29"/>
      <c r="QYP26" s="28"/>
      <c r="QYQ26" s="28"/>
      <c r="QYR26" s="31"/>
      <c r="QYS26" s="29"/>
      <c r="QYT26" s="29"/>
      <c r="QYU26" s="29"/>
      <c r="QYV26" s="29"/>
      <c r="QYW26" s="32"/>
      <c r="QYX26" s="29"/>
      <c r="QYY26" s="29"/>
      <c r="QYZ26" s="29"/>
      <c r="QZA26" s="28"/>
      <c r="QZB26" s="29"/>
      <c r="QZC26" s="28"/>
      <c r="QZD26" s="28"/>
      <c r="QZE26" s="31"/>
      <c r="QZF26" s="29"/>
      <c r="QZG26" s="29"/>
      <c r="QZH26" s="29"/>
      <c r="QZI26" s="29"/>
      <c r="QZJ26" s="32"/>
      <c r="QZK26" s="29"/>
      <c r="QZL26" s="29"/>
      <c r="QZM26" s="29"/>
      <c r="QZN26" s="28"/>
      <c r="QZO26" s="29"/>
      <c r="QZP26" s="28"/>
      <c r="QZQ26" s="28"/>
      <c r="QZR26" s="31"/>
      <c r="QZS26" s="29"/>
      <c r="QZT26" s="29"/>
      <c r="QZU26" s="29"/>
      <c r="QZV26" s="29"/>
      <c r="QZW26" s="32"/>
      <c r="QZX26" s="29"/>
      <c r="QZY26" s="29"/>
      <c r="QZZ26" s="29"/>
      <c r="RAA26" s="28"/>
      <c r="RAB26" s="29"/>
      <c r="RAC26" s="28"/>
      <c r="RAD26" s="28"/>
      <c r="RAE26" s="31"/>
      <c r="RAF26" s="29"/>
      <c r="RAG26" s="29"/>
      <c r="RAH26" s="29"/>
      <c r="RAI26" s="29"/>
      <c r="RAJ26" s="32"/>
      <c r="RAK26" s="29"/>
      <c r="RAL26" s="29"/>
      <c r="RAM26" s="29"/>
      <c r="RAN26" s="28"/>
      <c r="RAO26" s="29"/>
      <c r="RAP26" s="28"/>
      <c r="RAQ26" s="28"/>
      <c r="RAR26" s="31"/>
      <c r="RAS26" s="29"/>
      <c r="RAT26" s="29"/>
      <c r="RAU26" s="29"/>
      <c r="RAV26" s="29"/>
      <c r="RAW26" s="32"/>
      <c r="RAX26" s="29"/>
      <c r="RAY26" s="29"/>
      <c r="RAZ26" s="29"/>
      <c r="RBA26" s="28"/>
      <c r="RBB26" s="29"/>
      <c r="RBC26" s="28"/>
      <c r="RBD26" s="28"/>
      <c r="RBE26" s="31"/>
      <c r="RBF26" s="29"/>
      <c r="RBG26" s="29"/>
      <c r="RBH26" s="29"/>
      <c r="RBI26" s="29"/>
      <c r="RBJ26" s="32"/>
      <c r="RBK26" s="29"/>
      <c r="RBL26" s="29"/>
      <c r="RBM26" s="29"/>
      <c r="RBN26" s="28"/>
      <c r="RBO26" s="29"/>
      <c r="RBP26" s="28"/>
      <c r="RBQ26" s="28"/>
      <c r="RBR26" s="31"/>
      <c r="RBS26" s="29"/>
      <c r="RBT26" s="29"/>
      <c r="RBU26" s="29"/>
      <c r="RBV26" s="29"/>
      <c r="RBW26" s="32"/>
      <c r="RBX26" s="29"/>
      <c r="RBY26" s="29"/>
      <c r="RBZ26" s="29"/>
      <c r="RCA26" s="28"/>
      <c r="RCB26" s="29"/>
      <c r="RCC26" s="28"/>
      <c r="RCD26" s="28"/>
      <c r="RCE26" s="31"/>
      <c r="RCF26" s="29"/>
      <c r="RCG26" s="29"/>
      <c r="RCH26" s="29"/>
      <c r="RCI26" s="29"/>
      <c r="RCJ26" s="32"/>
      <c r="RCK26" s="29"/>
      <c r="RCL26" s="29"/>
      <c r="RCM26" s="29"/>
      <c r="RCN26" s="28"/>
      <c r="RCO26" s="29"/>
      <c r="RCP26" s="28"/>
      <c r="RCQ26" s="28"/>
      <c r="RCR26" s="31"/>
      <c r="RCS26" s="29"/>
      <c r="RCT26" s="29"/>
      <c r="RCU26" s="29"/>
      <c r="RCV26" s="29"/>
      <c r="RCW26" s="32"/>
      <c r="RCX26" s="29"/>
      <c r="RCY26" s="29"/>
      <c r="RCZ26" s="29"/>
      <c r="RDA26" s="28"/>
      <c r="RDB26" s="29"/>
      <c r="RDC26" s="28"/>
      <c r="RDD26" s="28"/>
      <c r="RDE26" s="31"/>
      <c r="RDF26" s="29"/>
      <c r="RDG26" s="29"/>
      <c r="RDH26" s="29"/>
      <c r="RDI26" s="29"/>
      <c r="RDJ26" s="32"/>
      <c r="RDK26" s="29"/>
      <c r="RDL26" s="29"/>
      <c r="RDM26" s="29"/>
      <c r="RDN26" s="28"/>
      <c r="RDO26" s="29"/>
      <c r="RDP26" s="28"/>
      <c r="RDQ26" s="28"/>
      <c r="RDR26" s="31"/>
      <c r="RDS26" s="29"/>
      <c r="RDT26" s="29"/>
      <c r="RDU26" s="29"/>
      <c r="RDV26" s="29"/>
      <c r="RDW26" s="32"/>
      <c r="RDX26" s="29"/>
      <c r="RDY26" s="29"/>
      <c r="RDZ26" s="29"/>
      <c r="REA26" s="28"/>
      <c r="REB26" s="29"/>
      <c r="REC26" s="28"/>
      <c r="RED26" s="28"/>
      <c r="REE26" s="31"/>
      <c r="REF26" s="29"/>
      <c r="REG26" s="29"/>
      <c r="REH26" s="29"/>
      <c r="REI26" s="29"/>
      <c r="REJ26" s="32"/>
      <c r="REK26" s="29"/>
      <c r="REL26" s="29"/>
      <c r="REM26" s="29"/>
      <c r="REN26" s="28"/>
      <c r="REO26" s="29"/>
      <c r="REP26" s="28"/>
      <c r="REQ26" s="28"/>
      <c r="RER26" s="31"/>
      <c r="RES26" s="29"/>
      <c r="RET26" s="29"/>
      <c r="REU26" s="29"/>
      <c r="REV26" s="29"/>
      <c r="REW26" s="32"/>
      <c r="REX26" s="29"/>
      <c r="REY26" s="29"/>
      <c r="REZ26" s="29"/>
      <c r="RFA26" s="28"/>
      <c r="RFB26" s="29"/>
      <c r="RFC26" s="28"/>
      <c r="RFD26" s="28"/>
      <c r="RFE26" s="31"/>
      <c r="RFF26" s="29"/>
      <c r="RFG26" s="29"/>
      <c r="RFH26" s="29"/>
      <c r="RFI26" s="29"/>
      <c r="RFJ26" s="32"/>
      <c r="RFK26" s="29"/>
      <c r="RFL26" s="29"/>
      <c r="RFM26" s="29"/>
      <c r="RFN26" s="28"/>
      <c r="RFO26" s="29"/>
      <c r="RFP26" s="28"/>
      <c r="RFQ26" s="28"/>
      <c r="RFR26" s="31"/>
      <c r="RFS26" s="29"/>
      <c r="RFT26" s="29"/>
      <c r="RFU26" s="29"/>
      <c r="RFV26" s="29"/>
      <c r="RFW26" s="32"/>
      <c r="RFX26" s="29"/>
      <c r="RFY26" s="29"/>
      <c r="RFZ26" s="29"/>
      <c r="RGA26" s="28"/>
      <c r="RGB26" s="29"/>
      <c r="RGC26" s="28"/>
      <c r="RGD26" s="28"/>
      <c r="RGE26" s="31"/>
      <c r="RGF26" s="29"/>
      <c r="RGG26" s="29"/>
      <c r="RGH26" s="29"/>
      <c r="RGI26" s="29"/>
      <c r="RGJ26" s="32"/>
      <c r="RGK26" s="29"/>
      <c r="RGL26" s="29"/>
      <c r="RGM26" s="29"/>
      <c r="RGN26" s="28"/>
      <c r="RGO26" s="29"/>
      <c r="RGP26" s="28"/>
      <c r="RGQ26" s="28"/>
      <c r="RGR26" s="31"/>
      <c r="RGS26" s="29"/>
      <c r="RGT26" s="29"/>
      <c r="RGU26" s="29"/>
      <c r="RGV26" s="29"/>
      <c r="RGW26" s="32"/>
      <c r="RGX26" s="29"/>
      <c r="RGY26" s="29"/>
      <c r="RGZ26" s="29"/>
      <c r="RHA26" s="28"/>
      <c r="RHB26" s="29"/>
      <c r="RHC26" s="28"/>
      <c r="RHD26" s="28"/>
      <c r="RHE26" s="31"/>
      <c r="RHF26" s="29"/>
      <c r="RHG26" s="29"/>
      <c r="RHH26" s="29"/>
      <c r="RHI26" s="29"/>
      <c r="RHJ26" s="32"/>
      <c r="RHK26" s="29"/>
      <c r="RHL26" s="29"/>
      <c r="RHM26" s="29"/>
      <c r="RHN26" s="28"/>
      <c r="RHO26" s="29"/>
      <c r="RHP26" s="28"/>
      <c r="RHQ26" s="28"/>
      <c r="RHR26" s="31"/>
      <c r="RHS26" s="29"/>
      <c r="RHT26" s="29"/>
      <c r="RHU26" s="29"/>
      <c r="RHV26" s="29"/>
      <c r="RHW26" s="32"/>
      <c r="RHX26" s="29"/>
      <c r="RHY26" s="29"/>
      <c r="RHZ26" s="29"/>
      <c r="RIA26" s="28"/>
      <c r="RIB26" s="29"/>
      <c r="RIC26" s="28"/>
      <c r="RID26" s="28"/>
      <c r="RIE26" s="31"/>
      <c r="RIF26" s="29"/>
      <c r="RIG26" s="29"/>
      <c r="RIH26" s="29"/>
      <c r="RII26" s="29"/>
      <c r="RIJ26" s="32"/>
      <c r="RIK26" s="29"/>
      <c r="RIL26" s="29"/>
      <c r="RIM26" s="29"/>
      <c r="RIN26" s="28"/>
      <c r="RIO26" s="29"/>
      <c r="RIP26" s="28"/>
      <c r="RIQ26" s="28"/>
      <c r="RIR26" s="31"/>
      <c r="RIS26" s="29"/>
      <c r="RIT26" s="29"/>
      <c r="RIU26" s="29"/>
      <c r="RIV26" s="29"/>
      <c r="RIW26" s="32"/>
      <c r="RIX26" s="29"/>
      <c r="RIY26" s="29"/>
      <c r="RIZ26" s="29"/>
      <c r="RJA26" s="28"/>
      <c r="RJB26" s="29"/>
      <c r="RJC26" s="28"/>
      <c r="RJD26" s="28"/>
      <c r="RJE26" s="31"/>
      <c r="RJF26" s="29"/>
      <c r="RJG26" s="29"/>
      <c r="RJH26" s="29"/>
      <c r="RJI26" s="29"/>
      <c r="RJJ26" s="32"/>
      <c r="RJK26" s="29"/>
      <c r="RJL26" s="29"/>
      <c r="RJM26" s="29"/>
      <c r="RJN26" s="28"/>
      <c r="RJO26" s="29"/>
      <c r="RJP26" s="28"/>
      <c r="RJQ26" s="28"/>
      <c r="RJR26" s="31"/>
      <c r="RJS26" s="29"/>
      <c r="RJT26" s="29"/>
      <c r="RJU26" s="29"/>
      <c r="RJV26" s="29"/>
      <c r="RJW26" s="32"/>
      <c r="RJX26" s="29"/>
      <c r="RJY26" s="29"/>
      <c r="RJZ26" s="29"/>
      <c r="RKA26" s="28"/>
      <c r="RKB26" s="29"/>
      <c r="RKC26" s="28"/>
      <c r="RKD26" s="28"/>
      <c r="RKE26" s="31"/>
      <c r="RKF26" s="29"/>
      <c r="RKG26" s="29"/>
      <c r="RKH26" s="29"/>
      <c r="RKI26" s="29"/>
      <c r="RKJ26" s="32"/>
      <c r="RKK26" s="29"/>
      <c r="RKL26" s="29"/>
      <c r="RKM26" s="29"/>
      <c r="RKN26" s="28"/>
      <c r="RKO26" s="29"/>
      <c r="RKP26" s="28"/>
      <c r="RKQ26" s="28"/>
      <c r="RKR26" s="31"/>
      <c r="RKS26" s="29"/>
      <c r="RKT26" s="29"/>
      <c r="RKU26" s="29"/>
      <c r="RKV26" s="29"/>
      <c r="RKW26" s="32"/>
      <c r="RKX26" s="29"/>
      <c r="RKY26" s="29"/>
      <c r="RKZ26" s="29"/>
      <c r="RLA26" s="28"/>
      <c r="RLB26" s="29"/>
      <c r="RLC26" s="28"/>
      <c r="RLD26" s="28"/>
      <c r="RLE26" s="31"/>
      <c r="RLF26" s="29"/>
      <c r="RLG26" s="29"/>
      <c r="RLH26" s="29"/>
      <c r="RLI26" s="29"/>
      <c r="RLJ26" s="32"/>
      <c r="RLK26" s="29"/>
      <c r="RLL26" s="29"/>
      <c r="RLM26" s="29"/>
      <c r="RLN26" s="28"/>
      <c r="RLO26" s="29"/>
      <c r="RLP26" s="28"/>
      <c r="RLQ26" s="28"/>
      <c r="RLR26" s="31"/>
      <c r="RLS26" s="29"/>
      <c r="RLT26" s="29"/>
      <c r="RLU26" s="29"/>
      <c r="RLV26" s="29"/>
      <c r="RLW26" s="32"/>
      <c r="RLX26" s="29"/>
      <c r="RLY26" s="29"/>
      <c r="RLZ26" s="29"/>
      <c r="RMA26" s="28"/>
      <c r="RMB26" s="29"/>
      <c r="RMC26" s="28"/>
      <c r="RMD26" s="28"/>
      <c r="RME26" s="31"/>
      <c r="RMF26" s="29"/>
      <c r="RMG26" s="29"/>
      <c r="RMH26" s="29"/>
      <c r="RMI26" s="29"/>
      <c r="RMJ26" s="32"/>
      <c r="RMK26" s="29"/>
      <c r="RML26" s="29"/>
      <c r="RMM26" s="29"/>
      <c r="RMN26" s="28"/>
      <c r="RMO26" s="29"/>
      <c r="RMP26" s="28"/>
      <c r="RMQ26" s="28"/>
      <c r="RMR26" s="31"/>
      <c r="RMS26" s="29"/>
      <c r="RMT26" s="29"/>
      <c r="RMU26" s="29"/>
      <c r="RMV26" s="29"/>
      <c r="RMW26" s="32"/>
      <c r="RMX26" s="29"/>
      <c r="RMY26" s="29"/>
      <c r="RMZ26" s="29"/>
      <c r="RNA26" s="28"/>
      <c r="RNB26" s="29"/>
      <c r="RNC26" s="28"/>
      <c r="RND26" s="28"/>
      <c r="RNE26" s="31"/>
      <c r="RNF26" s="29"/>
      <c r="RNG26" s="29"/>
      <c r="RNH26" s="29"/>
      <c r="RNI26" s="29"/>
      <c r="RNJ26" s="32"/>
      <c r="RNK26" s="29"/>
      <c r="RNL26" s="29"/>
      <c r="RNM26" s="29"/>
      <c r="RNN26" s="28"/>
      <c r="RNO26" s="29"/>
      <c r="RNP26" s="28"/>
      <c r="RNQ26" s="28"/>
      <c r="RNR26" s="31"/>
      <c r="RNS26" s="29"/>
      <c r="RNT26" s="29"/>
      <c r="RNU26" s="29"/>
      <c r="RNV26" s="29"/>
      <c r="RNW26" s="32"/>
      <c r="RNX26" s="29"/>
      <c r="RNY26" s="29"/>
      <c r="RNZ26" s="29"/>
      <c r="ROA26" s="28"/>
      <c r="ROB26" s="29"/>
      <c r="ROC26" s="28"/>
      <c r="ROD26" s="28"/>
      <c r="ROE26" s="31"/>
      <c r="ROF26" s="29"/>
      <c r="ROG26" s="29"/>
      <c r="ROH26" s="29"/>
      <c r="ROI26" s="29"/>
      <c r="ROJ26" s="32"/>
      <c r="ROK26" s="29"/>
      <c r="ROL26" s="29"/>
      <c r="ROM26" s="29"/>
      <c r="RON26" s="28"/>
      <c r="ROO26" s="29"/>
      <c r="ROP26" s="28"/>
      <c r="ROQ26" s="28"/>
      <c r="ROR26" s="31"/>
      <c r="ROS26" s="29"/>
      <c r="ROT26" s="29"/>
      <c r="ROU26" s="29"/>
      <c r="ROV26" s="29"/>
      <c r="ROW26" s="32"/>
      <c r="ROX26" s="29"/>
      <c r="ROY26" s="29"/>
      <c r="ROZ26" s="29"/>
      <c r="RPA26" s="28"/>
      <c r="RPB26" s="29"/>
      <c r="RPC26" s="28"/>
      <c r="RPD26" s="28"/>
      <c r="RPE26" s="31"/>
      <c r="RPF26" s="29"/>
      <c r="RPG26" s="29"/>
      <c r="RPH26" s="29"/>
      <c r="RPI26" s="29"/>
      <c r="RPJ26" s="32"/>
      <c r="RPK26" s="29"/>
      <c r="RPL26" s="29"/>
      <c r="RPM26" s="29"/>
      <c r="RPN26" s="28"/>
      <c r="RPO26" s="29"/>
      <c r="RPP26" s="28"/>
      <c r="RPQ26" s="28"/>
      <c r="RPR26" s="31"/>
      <c r="RPS26" s="29"/>
      <c r="RPT26" s="29"/>
      <c r="RPU26" s="29"/>
      <c r="RPV26" s="29"/>
      <c r="RPW26" s="32"/>
      <c r="RPX26" s="29"/>
      <c r="RPY26" s="29"/>
      <c r="RPZ26" s="29"/>
      <c r="RQA26" s="28"/>
      <c r="RQB26" s="29"/>
      <c r="RQC26" s="28"/>
      <c r="RQD26" s="28"/>
      <c r="RQE26" s="31"/>
      <c r="RQF26" s="29"/>
      <c r="RQG26" s="29"/>
      <c r="RQH26" s="29"/>
      <c r="RQI26" s="29"/>
      <c r="RQJ26" s="32"/>
      <c r="RQK26" s="29"/>
      <c r="RQL26" s="29"/>
      <c r="RQM26" s="29"/>
      <c r="RQN26" s="28"/>
      <c r="RQO26" s="29"/>
      <c r="RQP26" s="28"/>
      <c r="RQQ26" s="28"/>
      <c r="RQR26" s="31"/>
      <c r="RQS26" s="29"/>
      <c r="RQT26" s="29"/>
      <c r="RQU26" s="29"/>
      <c r="RQV26" s="29"/>
      <c r="RQW26" s="32"/>
      <c r="RQX26" s="29"/>
      <c r="RQY26" s="29"/>
      <c r="RQZ26" s="29"/>
      <c r="RRA26" s="28"/>
      <c r="RRB26" s="29"/>
      <c r="RRC26" s="28"/>
      <c r="RRD26" s="28"/>
      <c r="RRE26" s="31"/>
      <c r="RRF26" s="29"/>
      <c r="RRG26" s="29"/>
      <c r="RRH26" s="29"/>
      <c r="RRI26" s="29"/>
      <c r="RRJ26" s="32"/>
      <c r="RRK26" s="29"/>
      <c r="RRL26" s="29"/>
      <c r="RRM26" s="29"/>
      <c r="RRN26" s="28"/>
      <c r="RRO26" s="29"/>
      <c r="RRP26" s="28"/>
      <c r="RRQ26" s="28"/>
      <c r="RRR26" s="31"/>
      <c r="RRS26" s="29"/>
      <c r="RRT26" s="29"/>
      <c r="RRU26" s="29"/>
      <c r="RRV26" s="29"/>
      <c r="RRW26" s="32"/>
      <c r="RRX26" s="29"/>
      <c r="RRY26" s="29"/>
      <c r="RRZ26" s="29"/>
      <c r="RSA26" s="28"/>
      <c r="RSB26" s="29"/>
      <c r="RSC26" s="28"/>
      <c r="RSD26" s="28"/>
      <c r="RSE26" s="31"/>
      <c r="RSF26" s="29"/>
      <c r="RSG26" s="29"/>
      <c r="RSH26" s="29"/>
      <c r="RSI26" s="29"/>
      <c r="RSJ26" s="32"/>
      <c r="RSK26" s="29"/>
      <c r="RSL26" s="29"/>
      <c r="RSM26" s="29"/>
      <c r="RSN26" s="28"/>
      <c r="RSO26" s="29"/>
      <c r="RSP26" s="28"/>
      <c r="RSQ26" s="28"/>
      <c r="RSR26" s="31"/>
      <c r="RSS26" s="29"/>
      <c r="RST26" s="29"/>
      <c r="RSU26" s="29"/>
      <c r="RSV26" s="29"/>
      <c r="RSW26" s="32"/>
      <c r="RSX26" s="29"/>
      <c r="RSY26" s="29"/>
      <c r="RSZ26" s="29"/>
      <c r="RTA26" s="28"/>
      <c r="RTB26" s="29"/>
      <c r="RTC26" s="28"/>
      <c r="RTD26" s="28"/>
      <c r="RTE26" s="31"/>
      <c r="RTF26" s="29"/>
      <c r="RTG26" s="29"/>
      <c r="RTH26" s="29"/>
      <c r="RTI26" s="29"/>
      <c r="RTJ26" s="32"/>
      <c r="RTK26" s="29"/>
      <c r="RTL26" s="29"/>
      <c r="RTM26" s="29"/>
      <c r="RTN26" s="28"/>
      <c r="RTO26" s="29"/>
      <c r="RTP26" s="28"/>
      <c r="RTQ26" s="28"/>
      <c r="RTR26" s="31"/>
      <c r="RTS26" s="29"/>
      <c r="RTT26" s="29"/>
      <c r="RTU26" s="29"/>
      <c r="RTV26" s="29"/>
      <c r="RTW26" s="32"/>
      <c r="RTX26" s="29"/>
      <c r="RTY26" s="29"/>
      <c r="RTZ26" s="29"/>
      <c r="RUA26" s="28"/>
      <c r="RUB26" s="29"/>
      <c r="RUC26" s="28"/>
      <c r="RUD26" s="28"/>
      <c r="RUE26" s="31"/>
      <c r="RUF26" s="29"/>
      <c r="RUG26" s="29"/>
      <c r="RUH26" s="29"/>
      <c r="RUI26" s="29"/>
      <c r="RUJ26" s="32"/>
      <c r="RUK26" s="29"/>
      <c r="RUL26" s="29"/>
      <c r="RUM26" s="29"/>
      <c r="RUN26" s="28"/>
      <c r="RUO26" s="29"/>
      <c r="RUP26" s="28"/>
      <c r="RUQ26" s="28"/>
      <c r="RUR26" s="31"/>
      <c r="RUS26" s="29"/>
      <c r="RUT26" s="29"/>
      <c r="RUU26" s="29"/>
      <c r="RUV26" s="29"/>
      <c r="RUW26" s="32"/>
      <c r="RUX26" s="29"/>
      <c r="RUY26" s="29"/>
      <c r="RUZ26" s="29"/>
      <c r="RVA26" s="28"/>
      <c r="RVB26" s="29"/>
      <c r="RVC26" s="28"/>
      <c r="RVD26" s="28"/>
      <c r="RVE26" s="31"/>
      <c r="RVF26" s="29"/>
      <c r="RVG26" s="29"/>
      <c r="RVH26" s="29"/>
      <c r="RVI26" s="29"/>
      <c r="RVJ26" s="32"/>
      <c r="RVK26" s="29"/>
      <c r="RVL26" s="29"/>
      <c r="RVM26" s="29"/>
      <c r="RVN26" s="28"/>
      <c r="RVO26" s="29"/>
      <c r="RVP26" s="28"/>
      <c r="RVQ26" s="28"/>
      <c r="RVR26" s="31"/>
      <c r="RVS26" s="29"/>
      <c r="RVT26" s="29"/>
      <c r="RVU26" s="29"/>
      <c r="RVV26" s="29"/>
      <c r="RVW26" s="32"/>
      <c r="RVX26" s="29"/>
      <c r="RVY26" s="29"/>
      <c r="RVZ26" s="29"/>
      <c r="RWA26" s="28"/>
      <c r="RWB26" s="29"/>
      <c r="RWC26" s="28"/>
      <c r="RWD26" s="28"/>
      <c r="RWE26" s="31"/>
      <c r="RWF26" s="29"/>
      <c r="RWG26" s="29"/>
      <c r="RWH26" s="29"/>
      <c r="RWI26" s="29"/>
      <c r="RWJ26" s="32"/>
      <c r="RWK26" s="29"/>
      <c r="RWL26" s="29"/>
      <c r="RWM26" s="29"/>
      <c r="RWN26" s="28"/>
      <c r="RWO26" s="29"/>
      <c r="RWP26" s="28"/>
      <c r="RWQ26" s="28"/>
      <c r="RWR26" s="31"/>
      <c r="RWS26" s="29"/>
      <c r="RWT26" s="29"/>
      <c r="RWU26" s="29"/>
      <c r="RWV26" s="29"/>
      <c r="RWW26" s="32"/>
      <c r="RWX26" s="29"/>
      <c r="RWY26" s="29"/>
      <c r="RWZ26" s="29"/>
      <c r="RXA26" s="28"/>
      <c r="RXB26" s="29"/>
      <c r="RXC26" s="28"/>
      <c r="RXD26" s="28"/>
      <c r="RXE26" s="31"/>
      <c r="RXF26" s="29"/>
      <c r="RXG26" s="29"/>
      <c r="RXH26" s="29"/>
      <c r="RXI26" s="29"/>
      <c r="RXJ26" s="32"/>
      <c r="RXK26" s="29"/>
      <c r="RXL26" s="29"/>
      <c r="RXM26" s="29"/>
      <c r="RXN26" s="28"/>
      <c r="RXO26" s="29"/>
      <c r="RXP26" s="28"/>
      <c r="RXQ26" s="28"/>
      <c r="RXR26" s="31"/>
      <c r="RXS26" s="29"/>
      <c r="RXT26" s="29"/>
      <c r="RXU26" s="29"/>
      <c r="RXV26" s="29"/>
      <c r="RXW26" s="32"/>
      <c r="RXX26" s="29"/>
      <c r="RXY26" s="29"/>
      <c r="RXZ26" s="29"/>
      <c r="RYA26" s="28"/>
      <c r="RYB26" s="29"/>
      <c r="RYC26" s="28"/>
      <c r="RYD26" s="28"/>
      <c r="RYE26" s="31"/>
      <c r="RYF26" s="29"/>
      <c r="RYG26" s="29"/>
      <c r="RYH26" s="29"/>
      <c r="RYI26" s="29"/>
      <c r="RYJ26" s="32"/>
      <c r="RYK26" s="29"/>
      <c r="RYL26" s="29"/>
      <c r="RYM26" s="29"/>
      <c r="RYN26" s="28"/>
      <c r="RYO26" s="29"/>
      <c r="RYP26" s="28"/>
      <c r="RYQ26" s="28"/>
      <c r="RYR26" s="31"/>
      <c r="RYS26" s="29"/>
      <c r="RYT26" s="29"/>
      <c r="RYU26" s="29"/>
      <c r="RYV26" s="29"/>
      <c r="RYW26" s="32"/>
      <c r="RYX26" s="29"/>
      <c r="RYY26" s="29"/>
      <c r="RYZ26" s="29"/>
      <c r="RZA26" s="28"/>
      <c r="RZB26" s="29"/>
      <c r="RZC26" s="28"/>
      <c r="RZD26" s="28"/>
      <c r="RZE26" s="31"/>
      <c r="RZF26" s="29"/>
      <c r="RZG26" s="29"/>
      <c r="RZH26" s="29"/>
      <c r="RZI26" s="29"/>
      <c r="RZJ26" s="32"/>
      <c r="RZK26" s="29"/>
      <c r="RZL26" s="29"/>
      <c r="RZM26" s="29"/>
      <c r="RZN26" s="28"/>
      <c r="RZO26" s="29"/>
      <c r="RZP26" s="28"/>
      <c r="RZQ26" s="28"/>
      <c r="RZR26" s="31"/>
      <c r="RZS26" s="29"/>
      <c r="RZT26" s="29"/>
      <c r="RZU26" s="29"/>
      <c r="RZV26" s="29"/>
      <c r="RZW26" s="32"/>
      <c r="RZX26" s="29"/>
      <c r="RZY26" s="29"/>
      <c r="RZZ26" s="29"/>
      <c r="SAA26" s="28"/>
      <c r="SAB26" s="29"/>
      <c r="SAC26" s="28"/>
      <c r="SAD26" s="28"/>
      <c r="SAE26" s="31"/>
      <c r="SAF26" s="29"/>
      <c r="SAG26" s="29"/>
      <c r="SAH26" s="29"/>
      <c r="SAI26" s="29"/>
      <c r="SAJ26" s="32"/>
      <c r="SAK26" s="29"/>
      <c r="SAL26" s="29"/>
      <c r="SAM26" s="29"/>
      <c r="SAN26" s="28"/>
      <c r="SAO26" s="29"/>
      <c r="SAP26" s="28"/>
      <c r="SAQ26" s="28"/>
      <c r="SAR26" s="31"/>
      <c r="SAS26" s="29"/>
      <c r="SAT26" s="29"/>
      <c r="SAU26" s="29"/>
      <c r="SAV26" s="29"/>
      <c r="SAW26" s="32"/>
      <c r="SAX26" s="29"/>
      <c r="SAY26" s="29"/>
      <c r="SAZ26" s="29"/>
      <c r="SBA26" s="28"/>
      <c r="SBB26" s="29"/>
      <c r="SBC26" s="28"/>
      <c r="SBD26" s="28"/>
      <c r="SBE26" s="31"/>
      <c r="SBF26" s="29"/>
      <c r="SBG26" s="29"/>
      <c r="SBH26" s="29"/>
      <c r="SBI26" s="29"/>
      <c r="SBJ26" s="32"/>
      <c r="SBK26" s="29"/>
      <c r="SBL26" s="29"/>
      <c r="SBM26" s="29"/>
      <c r="SBN26" s="28"/>
      <c r="SBO26" s="29"/>
      <c r="SBP26" s="28"/>
      <c r="SBQ26" s="28"/>
      <c r="SBR26" s="31"/>
      <c r="SBS26" s="29"/>
      <c r="SBT26" s="29"/>
      <c r="SBU26" s="29"/>
      <c r="SBV26" s="29"/>
      <c r="SBW26" s="32"/>
      <c r="SBX26" s="29"/>
      <c r="SBY26" s="29"/>
      <c r="SBZ26" s="29"/>
      <c r="SCA26" s="28"/>
      <c r="SCB26" s="29"/>
      <c r="SCC26" s="28"/>
      <c r="SCD26" s="28"/>
      <c r="SCE26" s="31"/>
      <c r="SCF26" s="29"/>
      <c r="SCG26" s="29"/>
      <c r="SCH26" s="29"/>
      <c r="SCI26" s="29"/>
      <c r="SCJ26" s="32"/>
      <c r="SCK26" s="29"/>
      <c r="SCL26" s="29"/>
      <c r="SCM26" s="29"/>
      <c r="SCN26" s="28"/>
      <c r="SCO26" s="29"/>
      <c r="SCP26" s="28"/>
      <c r="SCQ26" s="28"/>
      <c r="SCR26" s="31"/>
      <c r="SCS26" s="29"/>
      <c r="SCT26" s="29"/>
      <c r="SCU26" s="29"/>
      <c r="SCV26" s="29"/>
      <c r="SCW26" s="32"/>
      <c r="SCX26" s="29"/>
      <c r="SCY26" s="29"/>
      <c r="SCZ26" s="29"/>
      <c r="SDA26" s="28"/>
      <c r="SDB26" s="29"/>
      <c r="SDC26" s="28"/>
      <c r="SDD26" s="28"/>
      <c r="SDE26" s="31"/>
      <c r="SDF26" s="29"/>
      <c r="SDG26" s="29"/>
      <c r="SDH26" s="29"/>
      <c r="SDI26" s="29"/>
      <c r="SDJ26" s="32"/>
      <c r="SDK26" s="29"/>
      <c r="SDL26" s="29"/>
      <c r="SDM26" s="29"/>
      <c r="SDN26" s="28"/>
      <c r="SDO26" s="29"/>
      <c r="SDP26" s="28"/>
      <c r="SDQ26" s="28"/>
      <c r="SDR26" s="31"/>
      <c r="SDS26" s="29"/>
      <c r="SDT26" s="29"/>
      <c r="SDU26" s="29"/>
      <c r="SDV26" s="29"/>
      <c r="SDW26" s="32"/>
      <c r="SDX26" s="29"/>
      <c r="SDY26" s="29"/>
      <c r="SDZ26" s="29"/>
      <c r="SEA26" s="28"/>
      <c r="SEB26" s="29"/>
      <c r="SEC26" s="28"/>
      <c r="SED26" s="28"/>
      <c r="SEE26" s="31"/>
      <c r="SEF26" s="29"/>
      <c r="SEG26" s="29"/>
      <c r="SEH26" s="29"/>
      <c r="SEI26" s="29"/>
      <c r="SEJ26" s="32"/>
      <c r="SEK26" s="29"/>
      <c r="SEL26" s="29"/>
      <c r="SEM26" s="29"/>
      <c r="SEN26" s="28"/>
      <c r="SEO26" s="29"/>
      <c r="SEP26" s="28"/>
      <c r="SEQ26" s="28"/>
      <c r="SER26" s="31"/>
      <c r="SES26" s="29"/>
      <c r="SET26" s="29"/>
      <c r="SEU26" s="29"/>
      <c r="SEV26" s="29"/>
      <c r="SEW26" s="32"/>
      <c r="SEX26" s="29"/>
      <c r="SEY26" s="29"/>
      <c r="SEZ26" s="29"/>
      <c r="SFA26" s="28"/>
      <c r="SFB26" s="29"/>
      <c r="SFC26" s="28"/>
      <c r="SFD26" s="28"/>
      <c r="SFE26" s="31"/>
      <c r="SFF26" s="29"/>
      <c r="SFG26" s="29"/>
      <c r="SFH26" s="29"/>
      <c r="SFI26" s="29"/>
      <c r="SFJ26" s="32"/>
      <c r="SFK26" s="29"/>
      <c r="SFL26" s="29"/>
      <c r="SFM26" s="29"/>
      <c r="SFN26" s="28"/>
      <c r="SFO26" s="29"/>
      <c r="SFP26" s="28"/>
      <c r="SFQ26" s="28"/>
      <c r="SFR26" s="31"/>
      <c r="SFS26" s="29"/>
      <c r="SFT26" s="29"/>
      <c r="SFU26" s="29"/>
      <c r="SFV26" s="29"/>
      <c r="SFW26" s="32"/>
      <c r="SFX26" s="29"/>
      <c r="SFY26" s="29"/>
      <c r="SFZ26" s="29"/>
      <c r="SGA26" s="28"/>
      <c r="SGB26" s="29"/>
      <c r="SGC26" s="28"/>
      <c r="SGD26" s="28"/>
      <c r="SGE26" s="31"/>
      <c r="SGF26" s="29"/>
      <c r="SGG26" s="29"/>
      <c r="SGH26" s="29"/>
      <c r="SGI26" s="29"/>
      <c r="SGJ26" s="32"/>
      <c r="SGK26" s="29"/>
      <c r="SGL26" s="29"/>
      <c r="SGM26" s="29"/>
      <c r="SGN26" s="28"/>
      <c r="SGO26" s="29"/>
      <c r="SGP26" s="28"/>
      <c r="SGQ26" s="28"/>
      <c r="SGR26" s="31"/>
      <c r="SGS26" s="29"/>
      <c r="SGT26" s="29"/>
      <c r="SGU26" s="29"/>
      <c r="SGV26" s="29"/>
      <c r="SGW26" s="32"/>
      <c r="SGX26" s="29"/>
      <c r="SGY26" s="29"/>
      <c r="SGZ26" s="29"/>
      <c r="SHA26" s="28"/>
      <c r="SHB26" s="29"/>
      <c r="SHC26" s="28"/>
      <c r="SHD26" s="28"/>
      <c r="SHE26" s="31"/>
      <c r="SHF26" s="29"/>
      <c r="SHG26" s="29"/>
      <c r="SHH26" s="29"/>
      <c r="SHI26" s="29"/>
      <c r="SHJ26" s="32"/>
      <c r="SHK26" s="29"/>
      <c r="SHL26" s="29"/>
      <c r="SHM26" s="29"/>
      <c r="SHN26" s="28"/>
      <c r="SHO26" s="29"/>
      <c r="SHP26" s="28"/>
      <c r="SHQ26" s="28"/>
      <c r="SHR26" s="31"/>
      <c r="SHS26" s="29"/>
      <c r="SHT26" s="29"/>
      <c r="SHU26" s="29"/>
      <c r="SHV26" s="29"/>
      <c r="SHW26" s="32"/>
      <c r="SHX26" s="29"/>
      <c r="SHY26" s="29"/>
      <c r="SHZ26" s="29"/>
      <c r="SIA26" s="28"/>
      <c r="SIB26" s="29"/>
      <c r="SIC26" s="28"/>
      <c r="SID26" s="28"/>
      <c r="SIE26" s="31"/>
      <c r="SIF26" s="29"/>
      <c r="SIG26" s="29"/>
      <c r="SIH26" s="29"/>
      <c r="SII26" s="29"/>
      <c r="SIJ26" s="32"/>
      <c r="SIK26" s="29"/>
      <c r="SIL26" s="29"/>
      <c r="SIM26" s="29"/>
      <c r="SIN26" s="28"/>
      <c r="SIO26" s="29"/>
      <c r="SIP26" s="28"/>
      <c r="SIQ26" s="28"/>
      <c r="SIR26" s="31"/>
      <c r="SIS26" s="29"/>
      <c r="SIT26" s="29"/>
      <c r="SIU26" s="29"/>
      <c r="SIV26" s="29"/>
      <c r="SIW26" s="32"/>
      <c r="SIX26" s="29"/>
      <c r="SIY26" s="29"/>
      <c r="SIZ26" s="29"/>
      <c r="SJA26" s="28"/>
      <c r="SJB26" s="29"/>
      <c r="SJC26" s="28"/>
      <c r="SJD26" s="28"/>
      <c r="SJE26" s="31"/>
      <c r="SJF26" s="29"/>
      <c r="SJG26" s="29"/>
      <c r="SJH26" s="29"/>
      <c r="SJI26" s="29"/>
      <c r="SJJ26" s="32"/>
      <c r="SJK26" s="29"/>
      <c r="SJL26" s="29"/>
      <c r="SJM26" s="29"/>
      <c r="SJN26" s="28"/>
      <c r="SJO26" s="29"/>
      <c r="SJP26" s="28"/>
      <c r="SJQ26" s="28"/>
      <c r="SJR26" s="31"/>
      <c r="SJS26" s="29"/>
      <c r="SJT26" s="29"/>
      <c r="SJU26" s="29"/>
      <c r="SJV26" s="29"/>
      <c r="SJW26" s="32"/>
      <c r="SJX26" s="29"/>
      <c r="SJY26" s="29"/>
      <c r="SJZ26" s="29"/>
      <c r="SKA26" s="28"/>
      <c r="SKB26" s="29"/>
      <c r="SKC26" s="28"/>
      <c r="SKD26" s="28"/>
      <c r="SKE26" s="31"/>
      <c r="SKF26" s="29"/>
      <c r="SKG26" s="29"/>
      <c r="SKH26" s="29"/>
      <c r="SKI26" s="29"/>
      <c r="SKJ26" s="32"/>
      <c r="SKK26" s="29"/>
      <c r="SKL26" s="29"/>
      <c r="SKM26" s="29"/>
      <c r="SKN26" s="28"/>
      <c r="SKO26" s="29"/>
      <c r="SKP26" s="28"/>
      <c r="SKQ26" s="28"/>
      <c r="SKR26" s="31"/>
      <c r="SKS26" s="29"/>
      <c r="SKT26" s="29"/>
      <c r="SKU26" s="29"/>
      <c r="SKV26" s="29"/>
      <c r="SKW26" s="32"/>
      <c r="SKX26" s="29"/>
      <c r="SKY26" s="29"/>
      <c r="SKZ26" s="29"/>
      <c r="SLA26" s="28"/>
      <c r="SLB26" s="29"/>
      <c r="SLC26" s="28"/>
      <c r="SLD26" s="28"/>
      <c r="SLE26" s="31"/>
      <c r="SLF26" s="29"/>
      <c r="SLG26" s="29"/>
      <c r="SLH26" s="29"/>
      <c r="SLI26" s="29"/>
      <c r="SLJ26" s="32"/>
      <c r="SLK26" s="29"/>
      <c r="SLL26" s="29"/>
      <c r="SLM26" s="29"/>
      <c r="SLN26" s="28"/>
      <c r="SLO26" s="29"/>
      <c r="SLP26" s="28"/>
      <c r="SLQ26" s="28"/>
      <c r="SLR26" s="31"/>
      <c r="SLS26" s="29"/>
      <c r="SLT26" s="29"/>
      <c r="SLU26" s="29"/>
      <c r="SLV26" s="29"/>
      <c r="SLW26" s="32"/>
      <c r="SLX26" s="29"/>
      <c r="SLY26" s="29"/>
      <c r="SLZ26" s="29"/>
      <c r="SMA26" s="28"/>
      <c r="SMB26" s="29"/>
      <c r="SMC26" s="28"/>
      <c r="SMD26" s="28"/>
      <c r="SME26" s="31"/>
      <c r="SMF26" s="29"/>
      <c r="SMG26" s="29"/>
      <c r="SMH26" s="29"/>
      <c r="SMI26" s="29"/>
      <c r="SMJ26" s="32"/>
      <c r="SMK26" s="29"/>
      <c r="SML26" s="29"/>
      <c r="SMM26" s="29"/>
      <c r="SMN26" s="28"/>
      <c r="SMO26" s="29"/>
      <c r="SMP26" s="28"/>
      <c r="SMQ26" s="28"/>
      <c r="SMR26" s="31"/>
      <c r="SMS26" s="29"/>
      <c r="SMT26" s="29"/>
      <c r="SMU26" s="29"/>
      <c r="SMV26" s="29"/>
      <c r="SMW26" s="32"/>
      <c r="SMX26" s="29"/>
      <c r="SMY26" s="29"/>
      <c r="SMZ26" s="29"/>
      <c r="SNA26" s="28"/>
      <c r="SNB26" s="29"/>
      <c r="SNC26" s="28"/>
      <c r="SND26" s="28"/>
      <c r="SNE26" s="31"/>
      <c r="SNF26" s="29"/>
      <c r="SNG26" s="29"/>
      <c r="SNH26" s="29"/>
      <c r="SNI26" s="29"/>
      <c r="SNJ26" s="32"/>
      <c r="SNK26" s="29"/>
      <c r="SNL26" s="29"/>
      <c r="SNM26" s="29"/>
      <c r="SNN26" s="28"/>
      <c r="SNO26" s="29"/>
      <c r="SNP26" s="28"/>
      <c r="SNQ26" s="28"/>
      <c r="SNR26" s="31"/>
      <c r="SNS26" s="29"/>
      <c r="SNT26" s="29"/>
      <c r="SNU26" s="29"/>
      <c r="SNV26" s="29"/>
      <c r="SNW26" s="32"/>
      <c r="SNX26" s="29"/>
      <c r="SNY26" s="29"/>
      <c r="SNZ26" s="29"/>
      <c r="SOA26" s="28"/>
      <c r="SOB26" s="29"/>
      <c r="SOC26" s="28"/>
      <c r="SOD26" s="28"/>
      <c r="SOE26" s="31"/>
      <c r="SOF26" s="29"/>
      <c r="SOG26" s="29"/>
      <c r="SOH26" s="29"/>
      <c r="SOI26" s="29"/>
      <c r="SOJ26" s="32"/>
      <c r="SOK26" s="29"/>
      <c r="SOL26" s="29"/>
      <c r="SOM26" s="29"/>
      <c r="SON26" s="28"/>
      <c r="SOO26" s="29"/>
      <c r="SOP26" s="28"/>
      <c r="SOQ26" s="28"/>
      <c r="SOR26" s="31"/>
      <c r="SOS26" s="29"/>
      <c r="SOT26" s="29"/>
      <c r="SOU26" s="29"/>
      <c r="SOV26" s="29"/>
      <c r="SOW26" s="32"/>
      <c r="SOX26" s="29"/>
      <c r="SOY26" s="29"/>
      <c r="SOZ26" s="29"/>
      <c r="SPA26" s="28"/>
      <c r="SPB26" s="29"/>
      <c r="SPC26" s="28"/>
      <c r="SPD26" s="28"/>
      <c r="SPE26" s="31"/>
      <c r="SPF26" s="29"/>
      <c r="SPG26" s="29"/>
      <c r="SPH26" s="29"/>
      <c r="SPI26" s="29"/>
      <c r="SPJ26" s="32"/>
      <c r="SPK26" s="29"/>
      <c r="SPL26" s="29"/>
      <c r="SPM26" s="29"/>
      <c r="SPN26" s="28"/>
      <c r="SPO26" s="29"/>
      <c r="SPP26" s="28"/>
      <c r="SPQ26" s="28"/>
      <c r="SPR26" s="31"/>
      <c r="SPS26" s="29"/>
      <c r="SPT26" s="29"/>
      <c r="SPU26" s="29"/>
      <c r="SPV26" s="29"/>
      <c r="SPW26" s="32"/>
      <c r="SPX26" s="29"/>
      <c r="SPY26" s="29"/>
      <c r="SPZ26" s="29"/>
      <c r="SQA26" s="28"/>
      <c r="SQB26" s="29"/>
      <c r="SQC26" s="28"/>
      <c r="SQD26" s="28"/>
      <c r="SQE26" s="31"/>
      <c r="SQF26" s="29"/>
      <c r="SQG26" s="29"/>
      <c r="SQH26" s="29"/>
      <c r="SQI26" s="29"/>
      <c r="SQJ26" s="32"/>
      <c r="SQK26" s="29"/>
      <c r="SQL26" s="29"/>
      <c r="SQM26" s="29"/>
      <c r="SQN26" s="28"/>
      <c r="SQO26" s="29"/>
      <c r="SQP26" s="28"/>
      <c r="SQQ26" s="28"/>
      <c r="SQR26" s="31"/>
      <c r="SQS26" s="29"/>
      <c r="SQT26" s="29"/>
      <c r="SQU26" s="29"/>
      <c r="SQV26" s="29"/>
      <c r="SQW26" s="32"/>
      <c r="SQX26" s="29"/>
      <c r="SQY26" s="29"/>
      <c r="SQZ26" s="29"/>
      <c r="SRA26" s="28"/>
      <c r="SRB26" s="29"/>
      <c r="SRC26" s="28"/>
      <c r="SRD26" s="28"/>
      <c r="SRE26" s="31"/>
      <c r="SRF26" s="29"/>
      <c r="SRG26" s="29"/>
      <c r="SRH26" s="29"/>
      <c r="SRI26" s="29"/>
      <c r="SRJ26" s="32"/>
      <c r="SRK26" s="29"/>
      <c r="SRL26" s="29"/>
      <c r="SRM26" s="29"/>
      <c r="SRN26" s="28"/>
      <c r="SRO26" s="29"/>
      <c r="SRP26" s="28"/>
      <c r="SRQ26" s="28"/>
      <c r="SRR26" s="31"/>
      <c r="SRS26" s="29"/>
      <c r="SRT26" s="29"/>
      <c r="SRU26" s="29"/>
      <c r="SRV26" s="29"/>
      <c r="SRW26" s="32"/>
      <c r="SRX26" s="29"/>
      <c r="SRY26" s="29"/>
      <c r="SRZ26" s="29"/>
      <c r="SSA26" s="28"/>
      <c r="SSB26" s="29"/>
      <c r="SSC26" s="28"/>
      <c r="SSD26" s="28"/>
      <c r="SSE26" s="31"/>
      <c r="SSF26" s="29"/>
      <c r="SSG26" s="29"/>
      <c r="SSH26" s="29"/>
      <c r="SSI26" s="29"/>
      <c r="SSJ26" s="32"/>
      <c r="SSK26" s="29"/>
      <c r="SSL26" s="29"/>
      <c r="SSM26" s="29"/>
      <c r="SSN26" s="28"/>
      <c r="SSO26" s="29"/>
      <c r="SSP26" s="28"/>
      <c r="SSQ26" s="28"/>
      <c r="SSR26" s="31"/>
      <c r="SSS26" s="29"/>
      <c r="SST26" s="29"/>
      <c r="SSU26" s="29"/>
      <c r="SSV26" s="29"/>
      <c r="SSW26" s="32"/>
      <c r="SSX26" s="29"/>
      <c r="SSY26" s="29"/>
      <c r="SSZ26" s="29"/>
      <c r="STA26" s="28"/>
      <c r="STB26" s="29"/>
      <c r="STC26" s="28"/>
      <c r="STD26" s="28"/>
      <c r="STE26" s="31"/>
      <c r="STF26" s="29"/>
      <c r="STG26" s="29"/>
      <c r="STH26" s="29"/>
      <c r="STI26" s="29"/>
      <c r="STJ26" s="32"/>
      <c r="STK26" s="29"/>
      <c r="STL26" s="29"/>
      <c r="STM26" s="29"/>
      <c r="STN26" s="28"/>
      <c r="STO26" s="29"/>
      <c r="STP26" s="28"/>
      <c r="STQ26" s="28"/>
      <c r="STR26" s="31"/>
      <c r="STS26" s="29"/>
      <c r="STT26" s="29"/>
      <c r="STU26" s="29"/>
      <c r="STV26" s="29"/>
      <c r="STW26" s="32"/>
      <c r="STX26" s="29"/>
      <c r="STY26" s="29"/>
      <c r="STZ26" s="29"/>
      <c r="SUA26" s="28"/>
      <c r="SUB26" s="29"/>
      <c r="SUC26" s="28"/>
      <c r="SUD26" s="28"/>
      <c r="SUE26" s="31"/>
      <c r="SUF26" s="29"/>
      <c r="SUG26" s="29"/>
      <c r="SUH26" s="29"/>
      <c r="SUI26" s="29"/>
      <c r="SUJ26" s="32"/>
      <c r="SUK26" s="29"/>
      <c r="SUL26" s="29"/>
      <c r="SUM26" s="29"/>
      <c r="SUN26" s="28"/>
      <c r="SUO26" s="29"/>
      <c r="SUP26" s="28"/>
      <c r="SUQ26" s="28"/>
      <c r="SUR26" s="31"/>
      <c r="SUS26" s="29"/>
      <c r="SUT26" s="29"/>
      <c r="SUU26" s="29"/>
      <c r="SUV26" s="29"/>
      <c r="SUW26" s="32"/>
      <c r="SUX26" s="29"/>
      <c r="SUY26" s="29"/>
      <c r="SUZ26" s="29"/>
      <c r="SVA26" s="28"/>
      <c r="SVB26" s="29"/>
      <c r="SVC26" s="28"/>
      <c r="SVD26" s="28"/>
      <c r="SVE26" s="31"/>
      <c r="SVF26" s="29"/>
      <c r="SVG26" s="29"/>
      <c r="SVH26" s="29"/>
      <c r="SVI26" s="29"/>
      <c r="SVJ26" s="32"/>
      <c r="SVK26" s="29"/>
      <c r="SVL26" s="29"/>
      <c r="SVM26" s="29"/>
      <c r="SVN26" s="28"/>
      <c r="SVO26" s="29"/>
      <c r="SVP26" s="28"/>
      <c r="SVQ26" s="28"/>
      <c r="SVR26" s="31"/>
      <c r="SVS26" s="29"/>
      <c r="SVT26" s="29"/>
      <c r="SVU26" s="29"/>
      <c r="SVV26" s="29"/>
      <c r="SVW26" s="32"/>
      <c r="SVX26" s="29"/>
      <c r="SVY26" s="29"/>
      <c r="SVZ26" s="29"/>
      <c r="SWA26" s="28"/>
      <c r="SWB26" s="29"/>
      <c r="SWC26" s="28"/>
      <c r="SWD26" s="28"/>
      <c r="SWE26" s="31"/>
      <c r="SWF26" s="29"/>
      <c r="SWG26" s="29"/>
      <c r="SWH26" s="29"/>
      <c r="SWI26" s="29"/>
      <c r="SWJ26" s="32"/>
      <c r="SWK26" s="29"/>
      <c r="SWL26" s="29"/>
      <c r="SWM26" s="29"/>
      <c r="SWN26" s="28"/>
      <c r="SWO26" s="29"/>
      <c r="SWP26" s="28"/>
      <c r="SWQ26" s="28"/>
      <c r="SWR26" s="31"/>
      <c r="SWS26" s="29"/>
      <c r="SWT26" s="29"/>
      <c r="SWU26" s="29"/>
      <c r="SWV26" s="29"/>
      <c r="SWW26" s="32"/>
      <c r="SWX26" s="29"/>
      <c r="SWY26" s="29"/>
      <c r="SWZ26" s="29"/>
      <c r="SXA26" s="28"/>
      <c r="SXB26" s="29"/>
      <c r="SXC26" s="28"/>
      <c r="SXD26" s="28"/>
      <c r="SXE26" s="31"/>
      <c r="SXF26" s="29"/>
      <c r="SXG26" s="29"/>
      <c r="SXH26" s="29"/>
      <c r="SXI26" s="29"/>
      <c r="SXJ26" s="32"/>
      <c r="SXK26" s="29"/>
      <c r="SXL26" s="29"/>
      <c r="SXM26" s="29"/>
      <c r="SXN26" s="28"/>
      <c r="SXO26" s="29"/>
      <c r="SXP26" s="28"/>
      <c r="SXQ26" s="28"/>
      <c r="SXR26" s="31"/>
      <c r="SXS26" s="29"/>
      <c r="SXT26" s="29"/>
      <c r="SXU26" s="29"/>
      <c r="SXV26" s="29"/>
      <c r="SXW26" s="32"/>
      <c r="SXX26" s="29"/>
      <c r="SXY26" s="29"/>
      <c r="SXZ26" s="29"/>
      <c r="SYA26" s="28"/>
      <c r="SYB26" s="29"/>
      <c r="SYC26" s="28"/>
      <c r="SYD26" s="28"/>
      <c r="SYE26" s="31"/>
      <c r="SYF26" s="29"/>
      <c r="SYG26" s="29"/>
      <c r="SYH26" s="29"/>
      <c r="SYI26" s="29"/>
      <c r="SYJ26" s="32"/>
      <c r="SYK26" s="29"/>
      <c r="SYL26" s="29"/>
      <c r="SYM26" s="29"/>
      <c r="SYN26" s="28"/>
      <c r="SYO26" s="29"/>
      <c r="SYP26" s="28"/>
      <c r="SYQ26" s="28"/>
      <c r="SYR26" s="31"/>
      <c r="SYS26" s="29"/>
      <c r="SYT26" s="29"/>
      <c r="SYU26" s="29"/>
      <c r="SYV26" s="29"/>
      <c r="SYW26" s="32"/>
      <c r="SYX26" s="29"/>
      <c r="SYY26" s="29"/>
      <c r="SYZ26" s="29"/>
      <c r="SZA26" s="28"/>
      <c r="SZB26" s="29"/>
      <c r="SZC26" s="28"/>
      <c r="SZD26" s="28"/>
      <c r="SZE26" s="31"/>
      <c r="SZF26" s="29"/>
      <c r="SZG26" s="29"/>
      <c r="SZH26" s="29"/>
      <c r="SZI26" s="29"/>
      <c r="SZJ26" s="32"/>
      <c r="SZK26" s="29"/>
      <c r="SZL26" s="29"/>
      <c r="SZM26" s="29"/>
      <c r="SZN26" s="28"/>
      <c r="SZO26" s="29"/>
      <c r="SZP26" s="28"/>
      <c r="SZQ26" s="28"/>
      <c r="SZR26" s="31"/>
      <c r="SZS26" s="29"/>
      <c r="SZT26" s="29"/>
      <c r="SZU26" s="29"/>
      <c r="SZV26" s="29"/>
      <c r="SZW26" s="32"/>
      <c r="SZX26" s="29"/>
      <c r="SZY26" s="29"/>
      <c r="SZZ26" s="29"/>
      <c r="TAA26" s="28"/>
      <c r="TAB26" s="29"/>
      <c r="TAC26" s="28"/>
      <c r="TAD26" s="28"/>
      <c r="TAE26" s="31"/>
      <c r="TAF26" s="29"/>
      <c r="TAG26" s="29"/>
      <c r="TAH26" s="29"/>
      <c r="TAI26" s="29"/>
      <c r="TAJ26" s="32"/>
      <c r="TAK26" s="29"/>
      <c r="TAL26" s="29"/>
      <c r="TAM26" s="29"/>
      <c r="TAN26" s="28"/>
      <c r="TAO26" s="29"/>
      <c r="TAP26" s="28"/>
      <c r="TAQ26" s="28"/>
      <c r="TAR26" s="31"/>
      <c r="TAS26" s="29"/>
      <c r="TAT26" s="29"/>
      <c r="TAU26" s="29"/>
      <c r="TAV26" s="29"/>
      <c r="TAW26" s="32"/>
      <c r="TAX26" s="29"/>
      <c r="TAY26" s="29"/>
      <c r="TAZ26" s="29"/>
      <c r="TBA26" s="28"/>
      <c r="TBB26" s="29"/>
      <c r="TBC26" s="28"/>
      <c r="TBD26" s="28"/>
      <c r="TBE26" s="31"/>
      <c r="TBF26" s="29"/>
      <c r="TBG26" s="29"/>
      <c r="TBH26" s="29"/>
      <c r="TBI26" s="29"/>
      <c r="TBJ26" s="32"/>
      <c r="TBK26" s="29"/>
      <c r="TBL26" s="29"/>
      <c r="TBM26" s="29"/>
      <c r="TBN26" s="28"/>
      <c r="TBO26" s="29"/>
      <c r="TBP26" s="28"/>
      <c r="TBQ26" s="28"/>
      <c r="TBR26" s="31"/>
      <c r="TBS26" s="29"/>
      <c r="TBT26" s="29"/>
      <c r="TBU26" s="29"/>
      <c r="TBV26" s="29"/>
      <c r="TBW26" s="32"/>
      <c r="TBX26" s="29"/>
      <c r="TBY26" s="29"/>
      <c r="TBZ26" s="29"/>
      <c r="TCA26" s="28"/>
      <c r="TCB26" s="29"/>
      <c r="TCC26" s="28"/>
      <c r="TCD26" s="28"/>
      <c r="TCE26" s="31"/>
      <c r="TCF26" s="29"/>
      <c r="TCG26" s="29"/>
      <c r="TCH26" s="29"/>
      <c r="TCI26" s="29"/>
      <c r="TCJ26" s="32"/>
      <c r="TCK26" s="29"/>
      <c r="TCL26" s="29"/>
      <c r="TCM26" s="29"/>
      <c r="TCN26" s="28"/>
      <c r="TCO26" s="29"/>
      <c r="TCP26" s="28"/>
      <c r="TCQ26" s="28"/>
      <c r="TCR26" s="31"/>
      <c r="TCS26" s="29"/>
      <c r="TCT26" s="29"/>
      <c r="TCU26" s="29"/>
      <c r="TCV26" s="29"/>
      <c r="TCW26" s="32"/>
      <c r="TCX26" s="29"/>
      <c r="TCY26" s="29"/>
      <c r="TCZ26" s="29"/>
      <c r="TDA26" s="28"/>
      <c r="TDB26" s="29"/>
      <c r="TDC26" s="28"/>
      <c r="TDD26" s="28"/>
      <c r="TDE26" s="31"/>
      <c r="TDF26" s="29"/>
      <c r="TDG26" s="29"/>
      <c r="TDH26" s="29"/>
      <c r="TDI26" s="29"/>
      <c r="TDJ26" s="32"/>
      <c r="TDK26" s="29"/>
      <c r="TDL26" s="29"/>
      <c r="TDM26" s="29"/>
      <c r="TDN26" s="28"/>
      <c r="TDO26" s="29"/>
      <c r="TDP26" s="28"/>
      <c r="TDQ26" s="28"/>
      <c r="TDR26" s="31"/>
      <c r="TDS26" s="29"/>
      <c r="TDT26" s="29"/>
      <c r="TDU26" s="29"/>
      <c r="TDV26" s="29"/>
      <c r="TDW26" s="32"/>
      <c r="TDX26" s="29"/>
      <c r="TDY26" s="29"/>
      <c r="TDZ26" s="29"/>
      <c r="TEA26" s="28"/>
      <c r="TEB26" s="29"/>
      <c r="TEC26" s="28"/>
      <c r="TED26" s="28"/>
      <c r="TEE26" s="31"/>
      <c r="TEF26" s="29"/>
      <c r="TEG26" s="29"/>
      <c r="TEH26" s="29"/>
      <c r="TEI26" s="29"/>
      <c r="TEJ26" s="32"/>
      <c r="TEK26" s="29"/>
      <c r="TEL26" s="29"/>
      <c r="TEM26" s="29"/>
      <c r="TEN26" s="28"/>
      <c r="TEO26" s="29"/>
      <c r="TEP26" s="28"/>
      <c r="TEQ26" s="28"/>
      <c r="TER26" s="31"/>
      <c r="TES26" s="29"/>
      <c r="TET26" s="29"/>
      <c r="TEU26" s="29"/>
      <c r="TEV26" s="29"/>
      <c r="TEW26" s="32"/>
      <c r="TEX26" s="29"/>
      <c r="TEY26" s="29"/>
      <c r="TEZ26" s="29"/>
      <c r="TFA26" s="28"/>
      <c r="TFB26" s="29"/>
      <c r="TFC26" s="28"/>
      <c r="TFD26" s="28"/>
      <c r="TFE26" s="31"/>
      <c r="TFF26" s="29"/>
      <c r="TFG26" s="29"/>
      <c r="TFH26" s="29"/>
      <c r="TFI26" s="29"/>
      <c r="TFJ26" s="32"/>
      <c r="TFK26" s="29"/>
      <c r="TFL26" s="29"/>
      <c r="TFM26" s="29"/>
      <c r="TFN26" s="28"/>
      <c r="TFO26" s="29"/>
      <c r="TFP26" s="28"/>
      <c r="TFQ26" s="28"/>
      <c r="TFR26" s="31"/>
      <c r="TFS26" s="29"/>
      <c r="TFT26" s="29"/>
      <c r="TFU26" s="29"/>
      <c r="TFV26" s="29"/>
      <c r="TFW26" s="32"/>
      <c r="TFX26" s="29"/>
      <c r="TFY26" s="29"/>
      <c r="TFZ26" s="29"/>
      <c r="TGA26" s="28"/>
      <c r="TGB26" s="29"/>
      <c r="TGC26" s="28"/>
      <c r="TGD26" s="28"/>
      <c r="TGE26" s="31"/>
      <c r="TGF26" s="29"/>
      <c r="TGG26" s="29"/>
      <c r="TGH26" s="29"/>
      <c r="TGI26" s="29"/>
      <c r="TGJ26" s="32"/>
      <c r="TGK26" s="29"/>
      <c r="TGL26" s="29"/>
      <c r="TGM26" s="29"/>
      <c r="TGN26" s="28"/>
      <c r="TGO26" s="29"/>
      <c r="TGP26" s="28"/>
      <c r="TGQ26" s="28"/>
      <c r="TGR26" s="31"/>
      <c r="TGS26" s="29"/>
      <c r="TGT26" s="29"/>
      <c r="TGU26" s="29"/>
      <c r="TGV26" s="29"/>
      <c r="TGW26" s="32"/>
      <c r="TGX26" s="29"/>
      <c r="TGY26" s="29"/>
      <c r="TGZ26" s="29"/>
      <c r="THA26" s="28"/>
      <c r="THB26" s="29"/>
      <c r="THC26" s="28"/>
      <c r="THD26" s="28"/>
      <c r="THE26" s="31"/>
      <c r="THF26" s="29"/>
      <c r="THG26" s="29"/>
      <c r="THH26" s="29"/>
      <c r="THI26" s="29"/>
      <c r="THJ26" s="32"/>
      <c r="THK26" s="29"/>
      <c r="THL26" s="29"/>
      <c r="THM26" s="29"/>
      <c r="THN26" s="28"/>
      <c r="THO26" s="29"/>
      <c r="THP26" s="28"/>
      <c r="THQ26" s="28"/>
      <c r="THR26" s="31"/>
      <c r="THS26" s="29"/>
      <c r="THT26" s="29"/>
      <c r="THU26" s="29"/>
      <c r="THV26" s="29"/>
      <c r="THW26" s="32"/>
      <c r="THX26" s="29"/>
      <c r="THY26" s="29"/>
      <c r="THZ26" s="29"/>
      <c r="TIA26" s="28"/>
      <c r="TIB26" s="29"/>
      <c r="TIC26" s="28"/>
      <c r="TID26" s="28"/>
      <c r="TIE26" s="31"/>
      <c r="TIF26" s="29"/>
      <c r="TIG26" s="29"/>
      <c r="TIH26" s="29"/>
      <c r="TII26" s="29"/>
      <c r="TIJ26" s="32"/>
      <c r="TIK26" s="29"/>
      <c r="TIL26" s="29"/>
      <c r="TIM26" s="29"/>
      <c r="TIN26" s="28"/>
      <c r="TIO26" s="29"/>
      <c r="TIP26" s="28"/>
      <c r="TIQ26" s="28"/>
      <c r="TIR26" s="31"/>
      <c r="TIS26" s="29"/>
      <c r="TIT26" s="29"/>
      <c r="TIU26" s="29"/>
      <c r="TIV26" s="29"/>
      <c r="TIW26" s="32"/>
      <c r="TIX26" s="29"/>
      <c r="TIY26" s="29"/>
      <c r="TIZ26" s="29"/>
      <c r="TJA26" s="28"/>
      <c r="TJB26" s="29"/>
      <c r="TJC26" s="28"/>
      <c r="TJD26" s="28"/>
      <c r="TJE26" s="31"/>
      <c r="TJF26" s="29"/>
      <c r="TJG26" s="29"/>
      <c r="TJH26" s="29"/>
      <c r="TJI26" s="29"/>
      <c r="TJJ26" s="32"/>
      <c r="TJK26" s="29"/>
      <c r="TJL26" s="29"/>
      <c r="TJM26" s="29"/>
      <c r="TJN26" s="28"/>
      <c r="TJO26" s="29"/>
      <c r="TJP26" s="28"/>
      <c r="TJQ26" s="28"/>
      <c r="TJR26" s="31"/>
      <c r="TJS26" s="29"/>
      <c r="TJT26" s="29"/>
      <c r="TJU26" s="29"/>
      <c r="TJV26" s="29"/>
      <c r="TJW26" s="32"/>
      <c r="TJX26" s="29"/>
      <c r="TJY26" s="29"/>
      <c r="TJZ26" s="29"/>
      <c r="TKA26" s="28"/>
      <c r="TKB26" s="29"/>
      <c r="TKC26" s="28"/>
      <c r="TKD26" s="28"/>
      <c r="TKE26" s="31"/>
      <c r="TKF26" s="29"/>
      <c r="TKG26" s="29"/>
      <c r="TKH26" s="29"/>
      <c r="TKI26" s="29"/>
      <c r="TKJ26" s="32"/>
      <c r="TKK26" s="29"/>
      <c r="TKL26" s="29"/>
      <c r="TKM26" s="29"/>
      <c r="TKN26" s="28"/>
      <c r="TKO26" s="29"/>
      <c r="TKP26" s="28"/>
      <c r="TKQ26" s="28"/>
      <c r="TKR26" s="31"/>
      <c r="TKS26" s="29"/>
      <c r="TKT26" s="29"/>
      <c r="TKU26" s="29"/>
      <c r="TKV26" s="29"/>
      <c r="TKW26" s="32"/>
      <c r="TKX26" s="29"/>
      <c r="TKY26" s="29"/>
      <c r="TKZ26" s="29"/>
      <c r="TLA26" s="28"/>
      <c r="TLB26" s="29"/>
      <c r="TLC26" s="28"/>
      <c r="TLD26" s="28"/>
      <c r="TLE26" s="31"/>
      <c r="TLF26" s="29"/>
      <c r="TLG26" s="29"/>
      <c r="TLH26" s="29"/>
      <c r="TLI26" s="29"/>
      <c r="TLJ26" s="32"/>
      <c r="TLK26" s="29"/>
      <c r="TLL26" s="29"/>
      <c r="TLM26" s="29"/>
      <c r="TLN26" s="28"/>
      <c r="TLO26" s="29"/>
      <c r="TLP26" s="28"/>
      <c r="TLQ26" s="28"/>
      <c r="TLR26" s="31"/>
      <c r="TLS26" s="29"/>
      <c r="TLT26" s="29"/>
      <c r="TLU26" s="29"/>
      <c r="TLV26" s="29"/>
      <c r="TLW26" s="32"/>
      <c r="TLX26" s="29"/>
      <c r="TLY26" s="29"/>
      <c r="TLZ26" s="29"/>
      <c r="TMA26" s="28"/>
      <c r="TMB26" s="29"/>
      <c r="TMC26" s="28"/>
      <c r="TMD26" s="28"/>
      <c r="TME26" s="31"/>
      <c r="TMF26" s="29"/>
      <c r="TMG26" s="29"/>
      <c r="TMH26" s="29"/>
      <c r="TMI26" s="29"/>
      <c r="TMJ26" s="32"/>
      <c r="TMK26" s="29"/>
      <c r="TML26" s="29"/>
      <c r="TMM26" s="29"/>
      <c r="TMN26" s="28"/>
      <c r="TMO26" s="29"/>
      <c r="TMP26" s="28"/>
      <c r="TMQ26" s="28"/>
      <c r="TMR26" s="31"/>
      <c r="TMS26" s="29"/>
      <c r="TMT26" s="29"/>
      <c r="TMU26" s="29"/>
      <c r="TMV26" s="29"/>
      <c r="TMW26" s="32"/>
      <c r="TMX26" s="29"/>
      <c r="TMY26" s="29"/>
      <c r="TMZ26" s="29"/>
      <c r="TNA26" s="28"/>
      <c r="TNB26" s="29"/>
      <c r="TNC26" s="28"/>
      <c r="TND26" s="28"/>
      <c r="TNE26" s="31"/>
      <c r="TNF26" s="29"/>
      <c r="TNG26" s="29"/>
      <c r="TNH26" s="29"/>
      <c r="TNI26" s="29"/>
      <c r="TNJ26" s="32"/>
      <c r="TNK26" s="29"/>
      <c r="TNL26" s="29"/>
      <c r="TNM26" s="29"/>
      <c r="TNN26" s="28"/>
      <c r="TNO26" s="29"/>
      <c r="TNP26" s="28"/>
      <c r="TNQ26" s="28"/>
      <c r="TNR26" s="31"/>
      <c r="TNS26" s="29"/>
      <c r="TNT26" s="29"/>
      <c r="TNU26" s="29"/>
      <c r="TNV26" s="29"/>
      <c r="TNW26" s="32"/>
      <c r="TNX26" s="29"/>
      <c r="TNY26" s="29"/>
      <c r="TNZ26" s="29"/>
      <c r="TOA26" s="28"/>
      <c r="TOB26" s="29"/>
      <c r="TOC26" s="28"/>
      <c r="TOD26" s="28"/>
      <c r="TOE26" s="31"/>
      <c r="TOF26" s="29"/>
      <c r="TOG26" s="29"/>
      <c r="TOH26" s="29"/>
      <c r="TOI26" s="29"/>
      <c r="TOJ26" s="32"/>
      <c r="TOK26" s="29"/>
      <c r="TOL26" s="29"/>
      <c r="TOM26" s="29"/>
      <c r="TON26" s="28"/>
      <c r="TOO26" s="29"/>
      <c r="TOP26" s="28"/>
      <c r="TOQ26" s="28"/>
      <c r="TOR26" s="31"/>
      <c r="TOS26" s="29"/>
      <c r="TOT26" s="29"/>
      <c r="TOU26" s="29"/>
      <c r="TOV26" s="29"/>
      <c r="TOW26" s="32"/>
      <c r="TOX26" s="29"/>
      <c r="TOY26" s="29"/>
      <c r="TOZ26" s="29"/>
      <c r="TPA26" s="28"/>
      <c r="TPB26" s="29"/>
      <c r="TPC26" s="28"/>
      <c r="TPD26" s="28"/>
      <c r="TPE26" s="31"/>
      <c r="TPF26" s="29"/>
      <c r="TPG26" s="29"/>
      <c r="TPH26" s="29"/>
      <c r="TPI26" s="29"/>
      <c r="TPJ26" s="32"/>
      <c r="TPK26" s="29"/>
      <c r="TPL26" s="29"/>
      <c r="TPM26" s="29"/>
      <c r="TPN26" s="28"/>
      <c r="TPO26" s="29"/>
      <c r="TPP26" s="28"/>
      <c r="TPQ26" s="28"/>
      <c r="TPR26" s="31"/>
      <c r="TPS26" s="29"/>
      <c r="TPT26" s="29"/>
      <c r="TPU26" s="29"/>
      <c r="TPV26" s="29"/>
      <c r="TPW26" s="32"/>
      <c r="TPX26" s="29"/>
      <c r="TPY26" s="29"/>
      <c r="TPZ26" s="29"/>
      <c r="TQA26" s="28"/>
      <c r="TQB26" s="29"/>
      <c r="TQC26" s="28"/>
      <c r="TQD26" s="28"/>
      <c r="TQE26" s="31"/>
      <c r="TQF26" s="29"/>
      <c r="TQG26" s="29"/>
      <c r="TQH26" s="29"/>
      <c r="TQI26" s="29"/>
      <c r="TQJ26" s="32"/>
      <c r="TQK26" s="29"/>
      <c r="TQL26" s="29"/>
      <c r="TQM26" s="29"/>
      <c r="TQN26" s="28"/>
      <c r="TQO26" s="29"/>
      <c r="TQP26" s="28"/>
      <c r="TQQ26" s="28"/>
      <c r="TQR26" s="31"/>
      <c r="TQS26" s="29"/>
      <c r="TQT26" s="29"/>
      <c r="TQU26" s="29"/>
      <c r="TQV26" s="29"/>
      <c r="TQW26" s="32"/>
      <c r="TQX26" s="29"/>
      <c r="TQY26" s="29"/>
      <c r="TQZ26" s="29"/>
      <c r="TRA26" s="28"/>
      <c r="TRB26" s="29"/>
      <c r="TRC26" s="28"/>
      <c r="TRD26" s="28"/>
      <c r="TRE26" s="31"/>
      <c r="TRF26" s="29"/>
      <c r="TRG26" s="29"/>
      <c r="TRH26" s="29"/>
      <c r="TRI26" s="29"/>
      <c r="TRJ26" s="32"/>
      <c r="TRK26" s="29"/>
      <c r="TRL26" s="29"/>
      <c r="TRM26" s="29"/>
      <c r="TRN26" s="28"/>
      <c r="TRO26" s="29"/>
      <c r="TRP26" s="28"/>
      <c r="TRQ26" s="28"/>
      <c r="TRR26" s="31"/>
      <c r="TRS26" s="29"/>
      <c r="TRT26" s="29"/>
      <c r="TRU26" s="29"/>
      <c r="TRV26" s="29"/>
      <c r="TRW26" s="32"/>
      <c r="TRX26" s="29"/>
      <c r="TRY26" s="29"/>
      <c r="TRZ26" s="29"/>
      <c r="TSA26" s="28"/>
      <c r="TSB26" s="29"/>
      <c r="TSC26" s="28"/>
      <c r="TSD26" s="28"/>
      <c r="TSE26" s="31"/>
      <c r="TSF26" s="29"/>
      <c r="TSG26" s="29"/>
      <c r="TSH26" s="29"/>
      <c r="TSI26" s="29"/>
      <c r="TSJ26" s="32"/>
      <c r="TSK26" s="29"/>
      <c r="TSL26" s="29"/>
      <c r="TSM26" s="29"/>
      <c r="TSN26" s="28"/>
      <c r="TSO26" s="29"/>
      <c r="TSP26" s="28"/>
      <c r="TSQ26" s="28"/>
      <c r="TSR26" s="31"/>
      <c r="TSS26" s="29"/>
      <c r="TST26" s="29"/>
      <c r="TSU26" s="29"/>
      <c r="TSV26" s="29"/>
      <c r="TSW26" s="32"/>
      <c r="TSX26" s="29"/>
      <c r="TSY26" s="29"/>
      <c r="TSZ26" s="29"/>
      <c r="TTA26" s="28"/>
      <c r="TTB26" s="29"/>
      <c r="TTC26" s="28"/>
      <c r="TTD26" s="28"/>
      <c r="TTE26" s="31"/>
      <c r="TTF26" s="29"/>
      <c r="TTG26" s="29"/>
      <c r="TTH26" s="29"/>
      <c r="TTI26" s="29"/>
      <c r="TTJ26" s="32"/>
      <c r="TTK26" s="29"/>
      <c r="TTL26" s="29"/>
      <c r="TTM26" s="29"/>
      <c r="TTN26" s="28"/>
      <c r="TTO26" s="29"/>
      <c r="TTP26" s="28"/>
      <c r="TTQ26" s="28"/>
      <c r="TTR26" s="31"/>
      <c r="TTS26" s="29"/>
      <c r="TTT26" s="29"/>
      <c r="TTU26" s="29"/>
      <c r="TTV26" s="29"/>
      <c r="TTW26" s="32"/>
      <c r="TTX26" s="29"/>
      <c r="TTY26" s="29"/>
      <c r="TTZ26" s="29"/>
      <c r="TUA26" s="28"/>
      <c r="TUB26" s="29"/>
      <c r="TUC26" s="28"/>
      <c r="TUD26" s="28"/>
      <c r="TUE26" s="31"/>
      <c r="TUF26" s="29"/>
      <c r="TUG26" s="29"/>
      <c r="TUH26" s="29"/>
      <c r="TUI26" s="29"/>
      <c r="TUJ26" s="32"/>
      <c r="TUK26" s="29"/>
      <c r="TUL26" s="29"/>
      <c r="TUM26" s="29"/>
      <c r="TUN26" s="28"/>
      <c r="TUO26" s="29"/>
      <c r="TUP26" s="28"/>
      <c r="TUQ26" s="28"/>
      <c r="TUR26" s="31"/>
      <c r="TUS26" s="29"/>
      <c r="TUT26" s="29"/>
      <c r="TUU26" s="29"/>
      <c r="TUV26" s="29"/>
      <c r="TUW26" s="32"/>
      <c r="TUX26" s="29"/>
      <c r="TUY26" s="29"/>
      <c r="TUZ26" s="29"/>
      <c r="TVA26" s="28"/>
      <c r="TVB26" s="29"/>
      <c r="TVC26" s="28"/>
      <c r="TVD26" s="28"/>
      <c r="TVE26" s="31"/>
      <c r="TVF26" s="29"/>
      <c r="TVG26" s="29"/>
      <c r="TVH26" s="29"/>
      <c r="TVI26" s="29"/>
      <c r="TVJ26" s="32"/>
      <c r="TVK26" s="29"/>
      <c r="TVL26" s="29"/>
      <c r="TVM26" s="29"/>
      <c r="TVN26" s="28"/>
      <c r="TVO26" s="29"/>
      <c r="TVP26" s="28"/>
      <c r="TVQ26" s="28"/>
      <c r="TVR26" s="31"/>
      <c r="TVS26" s="29"/>
      <c r="TVT26" s="29"/>
      <c r="TVU26" s="29"/>
      <c r="TVV26" s="29"/>
      <c r="TVW26" s="32"/>
      <c r="TVX26" s="29"/>
      <c r="TVY26" s="29"/>
      <c r="TVZ26" s="29"/>
      <c r="TWA26" s="28"/>
      <c r="TWB26" s="29"/>
      <c r="TWC26" s="28"/>
      <c r="TWD26" s="28"/>
      <c r="TWE26" s="31"/>
      <c r="TWF26" s="29"/>
      <c r="TWG26" s="29"/>
      <c r="TWH26" s="29"/>
      <c r="TWI26" s="29"/>
      <c r="TWJ26" s="32"/>
      <c r="TWK26" s="29"/>
      <c r="TWL26" s="29"/>
      <c r="TWM26" s="29"/>
      <c r="TWN26" s="28"/>
      <c r="TWO26" s="29"/>
      <c r="TWP26" s="28"/>
      <c r="TWQ26" s="28"/>
      <c r="TWR26" s="31"/>
      <c r="TWS26" s="29"/>
      <c r="TWT26" s="29"/>
      <c r="TWU26" s="29"/>
      <c r="TWV26" s="29"/>
      <c r="TWW26" s="32"/>
      <c r="TWX26" s="29"/>
      <c r="TWY26" s="29"/>
      <c r="TWZ26" s="29"/>
      <c r="TXA26" s="28"/>
      <c r="TXB26" s="29"/>
      <c r="TXC26" s="28"/>
      <c r="TXD26" s="28"/>
      <c r="TXE26" s="31"/>
      <c r="TXF26" s="29"/>
      <c r="TXG26" s="29"/>
      <c r="TXH26" s="29"/>
      <c r="TXI26" s="29"/>
      <c r="TXJ26" s="32"/>
      <c r="TXK26" s="29"/>
      <c r="TXL26" s="29"/>
      <c r="TXM26" s="29"/>
      <c r="TXN26" s="28"/>
      <c r="TXO26" s="29"/>
      <c r="TXP26" s="28"/>
      <c r="TXQ26" s="28"/>
      <c r="TXR26" s="31"/>
      <c r="TXS26" s="29"/>
      <c r="TXT26" s="29"/>
      <c r="TXU26" s="29"/>
      <c r="TXV26" s="29"/>
      <c r="TXW26" s="32"/>
      <c r="TXX26" s="29"/>
      <c r="TXY26" s="29"/>
      <c r="TXZ26" s="29"/>
      <c r="TYA26" s="28"/>
      <c r="TYB26" s="29"/>
      <c r="TYC26" s="28"/>
      <c r="TYD26" s="28"/>
      <c r="TYE26" s="31"/>
      <c r="TYF26" s="29"/>
      <c r="TYG26" s="29"/>
      <c r="TYH26" s="29"/>
      <c r="TYI26" s="29"/>
      <c r="TYJ26" s="32"/>
      <c r="TYK26" s="29"/>
      <c r="TYL26" s="29"/>
      <c r="TYM26" s="29"/>
      <c r="TYN26" s="28"/>
      <c r="TYO26" s="29"/>
      <c r="TYP26" s="28"/>
      <c r="TYQ26" s="28"/>
      <c r="TYR26" s="31"/>
      <c r="TYS26" s="29"/>
      <c r="TYT26" s="29"/>
      <c r="TYU26" s="29"/>
      <c r="TYV26" s="29"/>
      <c r="TYW26" s="32"/>
      <c r="TYX26" s="29"/>
      <c r="TYY26" s="29"/>
      <c r="TYZ26" s="29"/>
      <c r="TZA26" s="28"/>
      <c r="TZB26" s="29"/>
      <c r="TZC26" s="28"/>
      <c r="TZD26" s="28"/>
      <c r="TZE26" s="31"/>
      <c r="TZF26" s="29"/>
      <c r="TZG26" s="29"/>
      <c r="TZH26" s="29"/>
      <c r="TZI26" s="29"/>
      <c r="TZJ26" s="32"/>
      <c r="TZK26" s="29"/>
      <c r="TZL26" s="29"/>
      <c r="TZM26" s="29"/>
      <c r="TZN26" s="28"/>
      <c r="TZO26" s="29"/>
      <c r="TZP26" s="28"/>
      <c r="TZQ26" s="28"/>
      <c r="TZR26" s="31"/>
      <c r="TZS26" s="29"/>
      <c r="TZT26" s="29"/>
      <c r="TZU26" s="29"/>
      <c r="TZV26" s="29"/>
      <c r="TZW26" s="32"/>
      <c r="TZX26" s="29"/>
      <c r="TZY26" s="29"/>
      <c r="TZZ26" s="29"/>
      <c r="UAA26" s="28"/>
      <c r="UAB26" s="29"/>
      <c r="UAC26" s="28"/>
      <c r="UAD26" s="28"/>
      <c r="UAE26" s="31"/>
      <c r="UAF26" s="29"/>
      <c r="UAG26" s="29"/>
      <c r="UAH26" s="29"/>
      <c r="UAI26" s="29"/>
      <c r="UAJ26" s="32"/>
      <c r="UAK26" s="29"/>
      <c r="UAL26" s="29"/>
      <c r="UAM26" s="29"/>
      <c r="UAN26" s="28"/>
      <c r="UAO26" s="29"/>
      <c r="UAP26" s="28"/>
      <c r="UAQ26" s="28"/>
      <c r="UAR26" s="31"/>
      <c r="UAS26" s="29"/>
      <c r="UAT26" s="29"/>
      <c r="UAU26" s="29"/>
      <c r="UAV26" s="29"/>
      <c r="UAW26" s="32"/>
      <c r="UAX26" s="29"/>
      <c r="UAY26" s="29"/>
      <c r="UAZ26" s="29"/>
      <c r="UBA26" s="28"/>
      <c r="UBB26" s="29"/>
      <c r="UBC26" s="28"/>
      <c r="UBD26" s="28"/>
      <c r="UBE26" s="31"/>
      <c r="UBF26" s="29"/>
      <c r="UBG26" s="29"/>
      <c r="UBH26" s="29"/>
      <c r="UBI26" s="29"/>
      <c r="UBJ26" s="32"/>
      <c r="UBK26" s="29"/>
      <c r="UBL26" s="29"/>
      <c r="UBM26" s="29"/>
      <c r="UBN26" s="28"/>
      <c r="UBO26" s="29"/>
      <c r="UBP26" s="28"/>
      <c r="UBQ26" s="28"/>
      <c r="UBR26" s="31"/>
      <c r="UBS26" s="29"/>
      <c r="UBT26" s="29"/>
      <c r="UBU26" s="29"/>
      <c r="UBV26" s="29"/>
      <c r="UBW26" s="32"/>
      <c r="UBX26" s="29"/>
      <c r="UBY26" s="29"/>
      <c r="UBZ26" s="29"/>
      <c r="UCA26" s="28"/>
      <c r="UCB26" s="29"/>
      <c r="UCC26" s="28"/>
      <c r="UCD26" s="28"/>
      <c r="UCE26" s="31"/>
      <c r="UCF26" s="29"/>
      <c r="UCG26" s="29"/>
      <c r="UCH26" s="29"/>
      <c r="UCI26" s="29"/>
      <c r="UCJ26" s="32"/>
      <c r="UCK26" s="29"/>
      <c r="UCL26" s="29"/>
      <c r="UCM26" s="29"/>
      <c r="UCN26" s="28"/>
      <c r="UCO26" s="29"/>
      <c r="UCP26" s="28"/>
      <c r="UCQ26" s="28"/>
      <c r="UCR26" s="31"/>
      <c r="UCS26" s="29"/>
      <c r="UCT26" s="29"/>
      <c r="UCU26" s="29"/>
      <c r="UCV26" s="29"/>
      <c r="UCW26" s="32"/>
      <c r="UCX26" s="29"/>
      <c r="UCY26" s="29"/>
      <c r="UCZ26" s="29"/>
      <c r="UDA26" s="28"/>
      <c r="UDB26" s="29"/>
      <c r="UDC26" s="28"/>
      <c r="UDD26" s="28"/>
      <c r="UDE26" s="31"/>
      <c r="UDF26" s="29"/>
      <c r="UDG26" s="29"/>
      <c r="UDH26" s="29"/>
      <c r="UDI26" s="29"/>
      <c r="UDJ26" s="32"/>
      <c r="UDK26" s="29"/>
      <c r="UDL26" s="29"/>
      <c r="UDM26" s="29"/>
      <c r="UDN26" s="28"/>
      <c r="UDO26" s="29"/>
      <c r="UDP26" s="28"/>
      <c r="UDQ26" s="28"/>
      <c r="UDR26" s="31"/>
      <c r="UDS26" s="29"/>
      <c r="UDT26" s="29"/>
      <c r="UDU26" s="29"/>
      <c r="UDV26" s="29"/>
      <c r="UDW26" s="32"/>
      <c r="UDX26" s="29"/>
      <c r="UDY26" s="29"/>
      <c r="UDZ26" s="29"/>
      <c r="UEA26" s="28"/>
      <c r="UEB26" s="29"/>
      <c r="UEC26" s="28"/>
      <c r="UED26" s="28"/>
      <c r="UEE26" s="31"/>
      <c r="UEF26" s="29"/>
      <c r="UEG26" s="29"/>
      <c r="UEH26" s="29"/>
      <c r="UEI26" s="29"/>
      <c r="UEJ26" s="32"/>
      <c r="UEK26" s="29"/>
      <c r="UEL26" s="29"/>
      <c r="UEM26" s="29"/>
      <c r="UEN26" s="28"/>
      <c r="UEO26" s="29"/>
      <c r="UEP26" s="28"/>
      <c r="UEQ26" s="28"/>
      <c r="UER26" s="31"/>
      <c r="UES26" s="29"/>
      <c r="UET26" s="29"/>
      <c r="UEU26" s="29"/>
      <c r="UEV26" s="29"/>
      <c r="UEW26" s="32"/>
      <c r="UEX26" s="29"/>
      <c r="UEY26" s="29"/>
      <c r="UEZ26" s="29"/>
      <c r="UFA26" s="28"/>
      <c r="UFB26" s="29"/>
      <c r="UFC26" s="28"/>
      <c r="UFD26" s="28"/>
      <c r="UFE26" s="31"/>
      <c r="UFF26" s="29"/>
      <c r="UFG26" s="29"/>
      <c r="UFH26" s="29"/>
      <c r="UFI26" s="29"/>
      <c r="UFJ26" s="32"/>
      <c r="UFK26" s="29"/>
      <c r="UFL26" s="29"/>
      <c r="UFM26" s="29"/>
      <c r="UFN26" s="28"/>
      <c r="UFO26" s="29"/>
      <c r="UFP26" s="28"/>
      <c r="UFQ26" s="28"/>
      <c r="UFR26" s="31"/>
      <c r="UFS26" s="29"/>
      <c r="UFT26" s="29"/>
      <c r="UFU26" s="29"/>
      <c r="UFV26" s="29"/>
      <c r="UFW26" s="32"/>
      <c r="UFX26" s="29"/>
      <c r="UFY26" s="29"/>
      <c r="UFZ26" s="29"/>
      <c r="UGA26" s="28"/>
      <c r="UGB26" s="29"/>
      <c r="UGC26" s="28"/>
      <c r="UGD26" s="28"/>
      <c r="UGE26" s="31"/>
      <c r="UGF26" s="29"/>
      <c r="UGG26" s="29"/>
      <c r="UGH26" s="29"/>
      <c r="UGI26" s="29"/>
      <c r="UGJ26" s="32"/>
      <c r="UGK26" s="29"/>
      <c r="UGL26" s="29"/>
      <c r="UGM26" s="29"/>
      <c r="UGN26" s="28"/>
      <c r="UGO26" s="29"/>
      <c r="UGP26" s="28"/>
      <c r="UGQ26" s="28"/>
      <c r="UGR26" s="31"/>
      <c r="UGS26" s="29"/>
      <c r="UGT26" s="29"/>
      <c r="UGU26" s="29"/>
      <c r="UGV26" s="29"/>
      <c r="UGW26" s="32"/>
      <c r="UGX26" s="29"/>
      <c r="UGY26" s="29"/>
      <c r="UGZ26" s="29"/>
      <c r="UHA26" s="28"/>
      <c r="UHB26" s="29"/>
      <c r="UHC26" s="28"/>
      <c r="UHD26" s="28"/>
      <c r="UHE26" s="31"/>
      <c r="UHF26" s="29"/>
      <c r="UHG26" s="29"/>
      <c r="UHH26" s="29"/>
      <c r="UHI26" s="29"/>
      <c r="UHJ26" s="32"/>
      <c r="UHK26" s="29"/>
      <c r="UHL26" s="29"/>
      <c r="UHM26" s="29"/>
      <c r="UHN26" s="28"/>
      <c r="UHO26" s="29"/>
      <c r="UHP26" s="28"/>
      <c r="UHQ26" s="28"/>
      <c r="UHR26" s="31"/>
      <c r="UHS26" s="29"/>
      <c r="UHT26" s="29"/>
      <c r="UHU26" s="29"/>
      <c r="UHV26" s="29"/>
      <c r="UHW26" s="32"/>
      <c r="UHX26" s="29"/>
      <c r="UHY26" s="29"/>
      <c r="UHZ26" s="29"/>
      <c r="UIA26" s="28"/>
      <c r="UIB26" s="29"/>
      <c r="UIC26" s="28"/>
      <c r="UID26" s="28"/>
      <c r="UIE26" s="31"/>
      <c r="UIF26" s="29"/>
      <c r="UIG26" s="29"/>
      <c r="UIH26" s="29"/>
      <c r="UII26" s="29"/>
      <c r="UIJ26" s="32"/>
      <c r="UIK26" s="29"/>
      <c r="UIL26" s="29"/>
      <c r="UIM26" s="29"/>
      <c r="UIN26" s="28"/>
      <c r="UIO26" s="29"/>
      <c r="UIP26" s="28"/>
      <c r="UIQ26" s="28"/>
      <c r="UIR26" s="31"/>
      <c r="UIS26" s="29"/>
      <c r="UIT26" s="29"/>
      <c r="UIU26" s="29"/>
      <c r="UIV26" s="29"/>
      <c r="UIW26" s="32"/>
      <c r="UIX26" s="29"/>
      <c r="UIY26" s="29"/>
      <c r="UIZ26" s="29"/>
      <c r="UJA26" s="28"/>
      <c r="UJB26" s="29"/>
      <c r="UJC26" s="28"/>
      <c r="UJD26" s="28"/>
      <c r="UJE26" s="31"/>
      <c r="UJF26" s="29"/>
      <c r="UJG26" s="29"/>
      <c r="UJH26" s="29"/>
      <c r="UJI26" s="29"/>
      <c r="UJJ26" s="32"/>
      <c r="UJK26" s="29"/>
      <c r="UJL26" s="29"/>
      <c r="UJM26" s="29"/>
      <c r="UJN26" s="28"/>
      <c r="UJO26" s="29"/>
      <c r="UJP26" s="28"/>
      <c r="UJQ26" s="28"/>
      <c r="UJR26" s="31"/>
      <c r="UJS26" s="29"/>
      <c r="UJT26" s="29"/>
      <c r="UJU26" s="29"/>
      <c r="UJV26" s="29"/>
      <c r="UJW26" s="32"/>
      <c r="UJX26" s="29"/>
      <c r="UJY26" s="29"/>
      <c r="UJZ26" s="29"/>
      <c r="UKA26" s="28"/>
      <c r="UKB26" s="29"/>
      <c r="UKC26" s="28"/>
      <c r="UKD26" s="28"/>
      <c r="UKE26" s="31"/>
      <c r="UKF26" s="29"/>
      <c r="UKG26" s="29"/>
      <c r="UKH26" s="29"/>
      <c r="UKI26" s="29"/>
      <c r="UKJ26" s="32"/>
      <c r="UKK26" s="29"/>
      <c r="UKL26" s="29"/>
      <c r="UKM26" s="29"/>
      <c r="UKN26" s="28"/>
      <c r="UKO26" s="29"/>
      <c r="UKP26" s="28"/>
      <c r="UKQ26" s="28"/>
      <c r="UKR26" s="31"/>
      <c r="UKS26" s="29"/>
      <c r="UKT26" s="29"/>
      <c r="UKU26" s="29"/>
      <c r="UKV26" s="29"/>
      <c r="UKW26" s="32"/>
      <c r="UKX26" s="29"/>
      <c r="UKY26" s="29"/>
      <c r="UKZ26" s="29"/>
      <c r="ULA26" s="28"/>
      <c r="ULB26" s="29"/>
      <c r="ULC26" s="28"/>
      <c r="ULD26" s="28"/>
      <c r="ULE26" s="31"/>
      <c r="ULF26" s="29"/>
      <c r="ULG26" s="29"/>
      <c r="ULH26" s="29"/>
      <c r="ULI26" s="29"/>
      <c r="ULJ26" s="32"/>
      <c r="ULK26" s="29"/>
      <c r="ULL26" s="29"/>
      <c r="ULM26" s="29"/>
      <c r="ULN26" s="28"/>
      <c r="ULO26" s="29"/>
      <c r="ULP26" s="28"/>
      <c r="ULQ26" s="28"/>
      <c r="ULR26" s="31"/>
      <c r="ULS26" s="29"/>
      <c r="ULT26" s="29"/>
      <c r="ULU26" s="29"/>
      <c r="ULV26" s="29"/>
      <c r="ULW26" s="32"/>
      <c r="ULX26" s="29"/>
      <c r="ULY26" s="29"/>
      <c r="ULZ26" s="29"/>
      <c r="UMA26" s="28"/>
      <c r="UMB26" s="29"/>
      <c r="UMC26" s="28"/>
      <c r="UMD26" s="28"/>
      <c r="UME26" s="31"/>
      <c r="UMF26" s="29"/>
      <c r="UMG26" s="29"/>
      <c r="UMH26" s="29"/>
      <c r="UMI26" s="29"/>
      <c r="UMJ26" s="32"/>
      <c r="UMK26" s="29"/>
      <c r="UML26" s="29"/>
      <c r="UMM26" s="29"/>
      <c r="UMN26" s="28"/>
      <c r="UMO26" s="29"/>
      <c r="UMP26" s="28"/>
      <c r="UMQ26" s="28"/>
      <c r="UMR26" s="31"/>
      <c r="UMS26" s="29"/>
      <c r="UMT26" s="29"/>
      <c r="UMU26" s="29"/>
      <c r="UMV26" s="29"/>
      <c r="UMW26" s="32"/>
      <c r="UMX26" s="29"/>
      <c r="UMY26" s="29"/>
      <c r="UMZ26" s="29"/>
      <c r="UNA26" s="28"/>
      <c r="UNB26" s="29"/>
      <c r="UNC26" s="28"/>
      <c r="UND26" s="28"/>
      <c r="UNE26" s="31"/>
      <c r="UNF26" s="29"/>
      <c r="UNG26" s="29"/>
      <c r="UNH26" s="29"/>
      <c r="UNI26" s="29"/>
      <c r="UNJ26" s="32"/>
      <c r="UNK26" s="29"/>
      <c r="UNL26" s="29"/>
      <c r="UNM26" s="29"/>
      <c r="UNN26" s="28"/>
      <c r="UNO26" s="29"/>
      <c r="UNP26" s="28"/>
      <c r="UNQ26" s="28"/>
      <c r="UNR26" s="31"/>
      <c r="UNS26" s="29"/>
      <c r="UNT26" s="29"/>
      <c r="UNU26" s="29"/>
      <c r="UNV26" s="29"/>
      <c r="UNW26" s="32"/>
      <c r="UNX26" s="29"/>
      <c r="UNY26" s="29"/>
      <c r="UNZ26" s="29"/>
      <c r="UOA26" s="28"/>
      <c r="UOB26" s="29"/>
      <c r="UOC26" s="28"/>
      <c r="UOD26" s="28"/>
      <c r="UOE26" s="31"/>
      <c r="UOF26" s="29"/>
      <c r="UOG26" s="29"/>
      <c r="UOH26" s="29"/>
      <c r="UOI26" s="29"/>
      <c r="UOJ26" s="32"/>
      <c r="UOK26" s="29"/>
      <c r="UOL26" s="29"/>
      <c r="UOM26" s="29"/>
      <c r="UON26" s="28"/>
      <c r="UOO26" s="29"/>
      <c r="UOP26" s="28"/>
      <c r="UOQ26" s="28"/>
      <c r="UOR26" s="31"/>
      <c r="UOS26" s="29"/>
      <c r="UOT26" s="29"/>
      <c r="UOU26" s="29"/>
      <c r="UOV26" s="29"/>
      <c r="UOW26" s="32"/>
      <c r="UOX26" s="29"/>
      <c r="UOY26" s="29"/>
      <c r="UOZ26" s="29"/>
      <c r="UPA26" s="28"/>
      <c r="UPB26" s="29"/>
      <c r="UPC26" s="28"/>
      <c r="UPD26" s="28"/>
      <c r="UPE26" s="31"/>
      <c r="UPF26" s="29"/>
      <c r="UPG26" s="29"/>
      <c r="UPH26" s="29"/>
      <c r="UPI26" s="29"/>
      <c r="UPJ26" s="32"/>
      <c r="UPK26" s="29"/>
      <c r="UPL26" s="29"/>
      <c r="UPM26" s="29"/>
      <c r="UPN26" s="28"/>
      <c r="UPO26" s="29"/>
      <c r="UPP26" s="28"/>
      <c r="UPQ26" s="28"/>
      <c r="UPR26" s="31"/>
      <c r="UPS26" s="29"/>
      <c r="UPT26" s="29"/>
      <c r="UPU26" s="29"/>
      <c r="UPV26" s="29"/>
      <c r="UPW26" s="32"/>
      <c r="UPX26" s="29"/>
      <c r="UPY26" s="29"/>
      <c r="UPZ26" s="29"/>
      <c r="UQA26" s="28"/>
      <c r="UQB26" s="29"/>
      <c r="UQC26" s="28"/>
      <c r="UQD26" s="28"/>
      <c r="UQE26" s="31"/>
      <c r="UQF26" s="29"/>
      <c r="UQG26" s="29"/>
      <c r="UQH26" s="29"/>
      <c r="UQI26" s="29"/>
      <c r="UQJ26" s="32"/>
      <c r="UQK26" s="29"/>
      <c r="UQL26" s="29"/>
      <c r="UQM26" s="29"/>
      <c r="UQN26" s="28"/>
      <c r="UQO26" s="29"/>
      <c r="UQP26" s="28"/>
      <c r="UQQ26" s="28"/>
      <c r="UQR26" s="31"/>
      <c r="UQS26" s="29"/>
      <c r="UQT26" s="29"/>
      <c r="UQU26" s="29"/>
      <c r="UQV26" s="29"/>
      <c r="UQW26" s="32"/>
      <c r="UQX26" s="29"/>
      <c r="UQY26" s="29"/>
      <c r="UQZ26" s="29"/>
      <c r="URA26" s="28"/>
      <c r="URB26" s="29"/>
      <c r="URC26" s="28"/>
      <c r="URD26" s="28"/>
      <c r="URE26" s="31"/>
      <c r="URF26" s="29"/>
      <c r="URG26" s="29"/>
      <c r="URH26" s="29"/>
      <c r="URI26" s="29"/>
      <c r="URJ26" s="32"/>
      <c r="URK26" s="29"/>
      <c r="URL26" s="29"/>
      <c r="URM26" s="29"/>
      <c r="URN26" s="28"/>
      <c r="URO26" s="29"/>
      <c r="URP26" s="28"/>
      <c r="URQ26" s="28"/>
      <c r="URR26" s="31"/>
      <c r="URS26" s="29"/>
      <c r="URT26" s="29"/>
      <c r="URU26" s="29"/>
      <c r="URV26" s="29"/>
      <c r="URW26" s="32"/>
      <c r="URX26" s="29"/>
      <c r="URY26" s="29"/>
      <c r="URZ26" s="29"/>
      <c r="USA26" s="28"/>
      <c r="USB26" s="29"/>
      <c r="USC26" s="28"/>
      <c r="USD26" s="28"/>
      <c r="USE26" s="31"/>
      <c r="USF26" s="29"/>
      <c r="USG26" s="29"/>
      <c r="USH26" s="29"/>
      <c r="USI26" s="29"/>
      <c r="USJ26" s="32"/>
      <c r="USK26" s="29"/>
      <c r="USL26" s="29"/>
      <c r="USM26" s="29"/>
      <c r="USN26" s="28"/>
      <c r="USO26" s="29"/>
      <c r="USP26" s="28"/>
      <c r="USQ26" s="28"/>
      <c r="USR26" s="31"/>
      <c r="USS26" s="29"/>
      <c r="UST26" s="29"/>
      <c r="USU26" s="29"/>
      <c r="USV26" s="29"/>
      <c r="USW26" s="32"/>
      <c r="USX26" s="29"/>
      <c r="USY26" s="29"/>
      <c r="USZ26" s="29"/>
      <c r="UTA26" s="28"/>
      <c r="UTB26" s="29"/>
      <c r="UTC26" s="28"/>
      <c r="UTD26" s="28"/>
      <c r="UTE26" s="31"/>
      <c r="UTF26" s="29"/>
      <c r="UTG26" s="29"/>
      <c r="UTH26" s="29"/>
      <c r="UTI26" s="29"/>
      <c r="UTJ26" s="32"/>
      <c r="UTK26" s="29"/>
      <c r="UTL26" s="29"/>
      <c r="UTM26" s="29"/>
      <c r="UTN26" s="28"/>
      <c r="UTO26" s="29"/>
      <c r="UTP26" s="28"/>
      <c r="UTQ26" s="28"/>
      <c r="UTR26" s="31"/>
      <c r="UTS26" s="29"/>
      <c r="UTT26" s="29"/>
      <c r="UTU26" s="29"/>
      <c r="UTV26" s="29"/>
      <c r="UTW26" s="32"/>
      <c r="UTX26" s="29"/>
      <c r="UTY26" s="29"/>
      <c r="UTZ26" s="29"/>
      <c r="UUA26" s="28"/>
      <c r="UUB26" s="29"/>
      <c r="UUC26" s="28"/>
      <c r="UUD26" s="28"/>
      <c r="UUE26" s="31"/>
      <c r="UUF26" s="29"/>
      <c r="UUG26" s="29"/>
      <c r="UUH26" s="29"/>
      <c r="UUI26" s="29"/>
      <c r="UUJ26" s="32"/>
      <c r="UUK26" s="29"/>
      <c r="UUL26" s="29"/>
      <c r="UUM26" s="29"/>
      <c r="UUN26" s="28"/>
      <c r="UUO26" s="29"/>
      <c r="UUP26" s="28"/>
      <c r="UUQ26" s="28"/>
      <c r="UUR26" s="31"/>
      <c r="UUS26" s="29"/>
      <c r="UUT26" s="29"/>
      <c r="UUU26" s="29"/>
      <c r="UUV26" s="29"/>
      <c r="UUW26" s="32"/>
      <c r="UUX26" s="29"/>
      <c r="UUY26" s="29"/>
      <c r="UUZ26" s="29"/>
      <c r="UVA26" s="28"/>
      <c r="UVB26" s="29"/>
      <c r="UVC26" s="28"/>
      <c r="UVD26" s="28"/>
      <c r="UVE26" s="31"/>
      <c r="UVF26" s="29"/>
      <c r="UVG26" s="29"/>
      <c r="UVH26" s="29"/>
      <c r="UVI26" s="29"/>
      <c r="UVJ26" s="32"/>
      <c r="UVK26" s="29"/>
      <c r="UVL26" s="29"/>
      <c r="UVM26" s="29"/>
      <c r="UVN26" s="28"/>
      <c r="UVO26" s="29"/>
      <c r="UVP26" s="28"/>
      <c r="UVQ26" s="28"/>
      <c r="UVR26" s="31"/>
      <c r="UVS26" s="29"/>
      <c r="UVT26" s="29"/>
      <c r="UVU26" s="29"/>
      <c r="UVV26" s="29"/>
      <c r="UVW26" s="32"/>
      <c r="UVX26" s="29"/>
      <c r="UVY26" s="29"/>
      <c r="UVZ26" s="29"/>
      <c r="UWA26" s="28"/>
      <c r="UWB26" s="29"/>
      <c r="UWC26" s="28"/>
      <c r="UWD26" s="28"/>
      <c r="UWE26" s="31"/>
      <c r="UWF26" s="29"/>
      <c r="UWG26" s="29"/>
      <c r="UWH26" s="29"/>
      <c r="UWI26" s="29"/>
      <c r="UWJ26" s="32"/>
      <c r="UWK26" s="29"/>
      <c r="UWL26" s="29"/>
      <c r="UWM26" s="29"/>
      <c r="UWN26" s="28"/>
      <c r="UWO26" s="29"/>
      <c r="UWP26" s="28"/>
      <c r="UWQ26" s="28"/>
      <c r="UWR26" s="31"/>
      <c r="UWS26" s="29"/>
      <c r="UWT26" s="29"/>
      <c r="UWU26" s="29"/>
      <c r="UWV26" s="29"/>
      <c r="UWW26" s="32"/>
      <c r="UWX26" s="29"/>
      <c r="UWY26" s="29"/>
      <c r="UWZ26" s="29"/>
      <c r="UXA26" s="28"/>
      <c r="UXB26" s="29"/>
      <c r="UXC26" s="28"/>
      <c r="UXD26" s="28"/>
      <c r="UXE26" s="31"/>
      <c r="UXF26" s="29"/>
      <c r="UXG26" s="29"/>
      <c r="UXH26" s="29"/>
      <c r="UXI26" s="29"/>
      <c r="UXJ26" s="32"/>
      <c r="UXK26" s="29"/>
      <c r="UXL26" s="29"/>
      <c r="UXM26" s="29"/>
      <c r="UXN26" s="28"/>
      <c r="UXO26" s="29"/>
      <c r="UXP26" s="28"/>
      <c r="UXQ26" s="28"/>
      <c r="UXR26" s="31"/>
      <c r="UXS26" s="29"/>
      <c r="UXT26" s="29"/>
      <c r="UXU26" s="29"/>
      <c r="UXV26" s="29"/>
      <c r="UXW26" s="32"/>
      <c r="UXX26" s="29"/>
      <c r="UXY26" s="29"/>
      <c r="UXZ26" s="29"/>
      <c r="UYA26" s="28"/>
      <c r="UYB26" s="29"/>
      <c r="UYC26" s="28"/>
      <c r="UYD26" s="28"/>
      <c r="UYE26" s="31"/>
      <c r="UYF26" s="29"/>
      <c r="UYG26" s="29"/>
      <c r="UYH26" s="29"/>
      <c r="UYI26" s="29"/>
      <c r="UYJ26" s="32"/>
      <c r="UYK26" s="29"/>
      <c r="UYL26" s="29"/>
      <c r="UYM26" s="29"/>
      <c r="UYN26" s="28"/>
      <c r="UYO26" s="29"/>
      <c r="UYP26" s="28"/>
      <c r="UYQ26" s="28"/>
      <c r="UYR26" s="31"/>
      <c r="UYS26" s="29"/>
      <c r="UYT26" s="29"/>
      <c r="UYU26" s="29"/>
      <c r="UYV26" s="29"/>
      <c r="UYW26" s="32"/>
      <c r="UYX26" s="29"/>
      <c r="UYY26" s="29"/>
      <c r="UYZ26" s="29"/>
      <c r="UZA26" s="28"/>
      <c r="UZB26" s="29"/>
      <c r="UZC26" s="28"/>
      <c r="UZD26" s="28"/>
      <c r="UZE26" s="31"/>
      <c r="UZF26" s="29"/>
      <c r="UZG26" s="29"/>
      <c r="UZH26" s="29"/>
      <c r="UZI26" s="29"/>
      <c r="UZJ26" s="32"/>
      <c r="UZK26" s="29"/>
      <c r="UZL26" s="29"/>
      <c r="UZM26" s="29"/>
      <c r="UZN26" s="28"/>
      <c r="UZO26" s="29"/>
      <c r="UZP26" s="28"/>
      <c r="UZQ26" s="28"/>
      <c r="UZR26" s="31"/>
      <c r="UZS26" s="29"/>
      <c r="UZT26" s="29"/>
      <c r="UZU26" s="29"/>
      <c r="UZV26" s="29"/>
      <c r="UZW26" s="32"/>
      <c r="UZX26" s="29"/>
      <c r="UZY26" s="29"/>
      <c r="UZZ26" s="29"/>
      <c r="VAA26" s="28"/>
      <c r="VAB26" s="29"/>
      <c r="VAC26" s="28"/>
      <c r="VAD26" s="28"/>
      <c r="VAE26" s="31"/>
      <c r="VAF26" s="29"/>
      <c r="VAG26" s="29"/>
      <c r="VAH26" s="29"/>
      <c r="VAI26" s="29"/>
      <c r="VAJ26" s="32"/>
      <c r="VAK26" s="29"/>
      <c r="VAL26" s="29"/>
      <c r="VAM26" s="29"/>
      <c r="VAN26" s="28"/>
      <c r="VAO26" s="29"/>
      <c r="VAP26" s="28"/>
      <c r="VAQ26" s="28"/>
      <c r="VAR26" s="31"/>
      <c r="VAS26" s="29"/>
      <c r="VAT26" s="29"/>
      <c r="VAU26" s="29"/>
      <c r="VAV26" s="29"/>
      <c r="VAW26" s="32"/>
      <c r="VAX26" s="29"/>
      <c r="VAY26" s="29"/>
      <c r="VAZ26" s="29"/>
      <c r="VBA26" s="28"/>
      <c r="VBB26" s="29"/>
      <c r="VBC26" s="28"/>
      <c r="VBD26" s="28"/>
      <c r="VBE26" s="31"/>
      <c r="VBF26" s="29"/>
      <c r="VBG26" s="29"/>
      <c r="VBH26" s="29"/>
      <c r="VBI26" s="29"/>
      <c r="VBJ26" s="32"/>
      <c r="VBK26" s="29"/>
      <c r="VBL26" s="29"/>
      <c r="VBM26" s="29"/>
      <c r="VBN26" s="28"/>
      <c r="VBO26" s="29"/>
      <c r="VBP26" s="28"/>
      <c r="VBQ26" s="28"/>
      <c r="VBR26" s="31"/>
      <c r="VBS26" s="29"/>
      <c r="VBT26" s="29"/>
      <c r="VBU26" s="29"/>
      <c r="VBV26" s="29"/>
      <c r="VBW26" s="32"/>
      <c r="VBX26" s="29"/>
      <c r="VBY26" s="29"/>
      <c r="VBZ26" s="29"/>
      <c r="VCA26" s="28"/>
      <c r="VCB26" s="29"/>
      <c r="VCC26" s="28"/>
      <c r="VCD26" s="28"/>
      <c r="VCE26" s="31"/>
      <c r="VCF26" s="29"/>
      <c r="VCG26" s="29"/>
      <c r="VCH26" s="29"/>
      <c r="VCI26" s="29"/>
      <c r="VCJ26" s="32"/>
      <c r="VCK26" s="29"/>
      <c r="VCL26" s="29"/>
      <c r="VCM26" s="29"/>
      <c r="VCN26" s="28"/>
      <c r="VCO26" s="29"/>
      <c r="VCP26" s="28"/>
      <c r="VCQ26" s="28"/>
      <c r="VCR26" s="31"/>
      <c r="VCS26" s="29"/>
      <c r="VCT26" s="29"/>
      <c r="VCU26" s="29"/>
      <c r="VCV26" s="29"/>
      <c r="VCW26" s="32"/>
      <c r="VCX26" s="29"/>
      <c r="VCY26" s="29"/>
      <c r="VCZ26" s="29"/>
      <c r="VDA26" s="28"/>
      <c r="VDB26" s="29"/>
      <c r="VDC26" s="28"/>
      <c r="VDD26" s="28"/>
      <c r="VDE26" s="31"/>
      <c r="VDF26" s="29"/>
      <c r="VDG26" s="29"/>
      <c r="VDH26" s="29"/>
      <c r="VDI26" s="29"/>
      <c r="VDJ26" s="32"/>
      <c r="VDK26" s="29"/>
      <c r="VDL26" s="29"/>
      <c r="VDM26" s="29"/>
      <c r="VDN26" s="28"/>
      <c r="VDO26" s="29"/>
      <c r="VDP26" s="28"/>
      <c r="VDQ26" s="28"/>
      <c r="VDR26" s="31"/>
      <c r="VDS26" s="29"/>
      <c r="VDT26" s="29"/>
      <c r="VDU26" s="29"/>
      <c r="VDV26" s="29"/>
      <c r="VDW26" s="32"/>
      <c r="VDX26" s="29"/>
      <c r="VDY26" s="29"/>
      <c r="VDZ26" s="29"/>
      <c r="VEA26" s="28"/>
      <c r="VEB26" s="29"/>
      <c r="VEC26" s="28"/>
      <c r="VED26" s="28"/>
      <c r="VEE26" s="31"/>
      <c r="VEF26" s="29"/>
      <c r="VEG26" s="29"/>
      <c r="VEH26" s="29"/>
      <c r="VEI26" s="29"/>
      <c r="VEJ26" s="32"/>
      <c r="VEK26" s="29"/>
      <c r="VEL26" s="29"/>
      <c r="VEM26" s="29"/>
      <c r="VEN26" s="28"/>
      <c r="VEO26" s="29"/>
      <c r="VEP26" s="28"/>
      <c r="VEQ26" s="28"/>
      <c r="VER26" s="31"/>
      <c r="VES26" s="29"/>
      <c r="VET26" s="29"/>
      <c r="VEU26" s="29"/>
      <c r="VEV26" s="29"/>
      <c r="VEW26" s="32"/>
      <c r="VEX26" s="29"/>
      <c r="VEY26" s="29"/>
      <c r="VEZ26" s="29"/>
      <c r="VFA26" s="28"/>
      <c r="VFB26" s="29"/>
      <c r="VFC26" s="28"/>
      <c r="VFD26" s="28"/>
      <c r="VFE26" s="31"/>
      <c r="VFF26" s="29"/>
      <c r="VFG26" s="29"/>
      <c r="VFH26" s="29"/>
      <c r="VFI26" s="29"/>
      <c r="VFJ26" s="32"/>
      <c r="VFK26" s="29"/>
      <c r="VFL26" s="29"/>
      <c r="VFM26" s="29"/>
      <c r="VFN26" s="28"/>
      <c r="VFO26" s="29"/>
      <c r="VFP26" s="28"/>
      <c r="VFQ26" s="28"/>
      <c r="VFR26" s="31"/>
      <c r="VFS26" s="29"/>
      <c r="VFT26" s="29"/>
      <c r="VFU26" s="29"/>
      <c r="VFV26" s="29"/>
      <c r="VFW26" s="32"/>
      <c r="VFX26" s="29"/>
      <c r="VFY26" s="29"/>
      <c r="VFZ26" s="29"/>
      <c r="VGA26" s="28"/>
      <c r="VGB26" s="29"/>
      <c r="VGC26" s="28"/>
      <c r="VGD26" s="28"/>
      <c r="VGE26" s="31"/>
      <c r="VGF26" s="29"/>
      <c r="VGG26" s="29"/>
      <c r="VGH26" s="29"/>
      <c r="VGI26" s="29"/>
      <c r="VGJ26" s="32"/>
      <c r="VGK26" s="29"/>
      <c r="VGL26" s="29"/>
      <c r="VGM26" s="29"/>
      <c r="VGN26" s="28"/>
      <c r="VGO26" s="29"/>
      <c r="VGP26" s="28"/>
      <c r="VGQ26" s="28"/>
      <c r="VGR26" s="31"/>
      <c r="VGS26" s="29"/>
      <c r="VGT26" s="29"/>
      <c r="VGU26" s="29"/>
      <c r="VGV26" s="29"/>
      <c r="VGW26" s="32"/>
      <c r="VGX26" s="29"/>
      <c r="VGY26" s="29"/>
      <c r="VGZ26" s="29"/>
      <c r="VHA26" s="28"/>
      <c r="VHB26" s="29"/>
      <c r="VHC26" s="28"/>
      <c r="VHD26" s="28"/>
      <c r="VHE26" s="31"/>
      <c r="VHF26" s="29"/>
      <c r="VHG26" s="29"/>
      <c r="VHH26" s="29"/>
      <c r="VHI26" s="29"/>
      <c r="VHJ26" s="32"/>
      <c r="VHK26" s="29"/>
      <c r="VHL26" s="29"/>
      <c r="VHM26" s="29"/>
      <c r="VHN26" s="28"/>
      <c r="VHO26" s="29"/>
      <c r="VHP26" s="28"/>
      <c r="VHQ26" s="28"/>
      <c r="VHR26" s="31"/>
      <c r="VHS26" s="29"/>
      <c r="VHT26" s="29"/>
      <c r="VHU26" s="29"/>
      <c r="VHV26" s="29"/>
      <c r="VHW26" s="32"/>
      <c r="VHX26" s="29"/>
      <c r="VHY26" s="29"/>
      <c r="VHZ26" s="29"/>
      <c r="VIA26" s="28"/>
      <c r="VIB26" s="29"/>
      <c r="VIC26" s="28"/>
      <c r="VID26" s="28"/>
      <c r="VIE26" s="31"/>
      <c r="VIF26" s="29"/>
      <c r="VIG26" s="29"/>
      <c r="VIH26" s="29"/>
      <c r="VII26" s="29"/>
      <c r="VIJ26" s="32"/>
      <c r="VIK26" s="29"/>
      <c r="VIL26" s="29"/>
      <c r="VIM26" s="29"/>
      <c r="VIN26" s="28"/>
      <c r="VIO26" s="29"/>
      <c r="VIP26" s="28"/>
      <c r="VIQ26" s="28"/>
      <c r="VIR26" s="31"/>
      <c r="VIS26" s="29"/>
      <c r="VIT26" s="29"/>
      <c r="VIU26" s="29"/>
      <c r="VIV26" s="29"/>
      <c r="VIW26" s="32"/>
      <c r="VIX26" s="29"/>
      <c r="VIY26" s="29"/>
      <c r="VIZ26" s="29"/>
      <c r="VJA26" s="28"/>
      <c r="VJB26" s="29"/>
      <c r="VJC26" s="28"/>
      <c r="VJD26" s="28"/>
      <c r="VJE26" s="31"/>
      <c r="VJF26" s="29"/>
      <c r="VJG26" s="29"/>
      <c r="VJH26" s="29"/>
      <c r="VJI26" s="29"/>
      <c r="VJJ26" s="32"/>
      <c r="VJK26" s="29"/>
      <c r="VJL26" s="29"/>
      <c r="VJM26" s="29"/>
      <c r="VJN26" s="28"/>
      <c r="VJO26" s="29"/>
      <c r="VJP26" s="28"/>
      <c r="VJQ26" s="28"/>
      <c r="VJR26" s="31"/>
      <c r="VJS26" s="29"/>
      <c r="VJT26" s="29"/>
      <c r="VJU26" s="29"/>
      <c r="VJV26" s="29"/>
      <c r="VJW26" s="32"/>
      <c r="VJX26" s="29"/>
      <c r="VJY26" s="29"/>
      <c r="VJZ26" s="29"/>
      <c r="VKA26" s="28"/>
      <c r="VKB26" s="29"/>
      <c r="VKC26" s="28"/>
      <c r="VKD26" s="28"/>
      <c r="VKE26" s="31"/>
      <c r="VKF26" s="29"/>
      <c r="VKG26" s="29"/>
      <c r="VKH26" s="29"/>
      <c r="VKI26" s="29"/>
      <c r="VKJ26" s="32"/>
      <c r="VKK26" s="29"/>
      <c r="VKL26" s="29"/>
      <c r="VKM26" s="29"/>
      <c r="VKN26" s="28"/>
      <c r="VKO26" s="29"/>
      <c r="VKP26" s="28"/>
      <c r="VKQ26" s="28"/>
      <c r="VKR26" s="31"/>
      <c r="VKS26" s="29"/>
      <c r="VKT26" s="29"/>
      <c r="VKU26" s="29"/>
      <c r="VKV26" s="29"/>
      <c r="VKW26" s="32"/>
      <c r="VKX26" s="29"/>
      <c r="VKY26" s="29"/>
      <c r="VKZ26" s="29"/>
      <c r="VLA26" s="28"/>
      <c r="VLB26" s="29"/>
      <c r="VLC26" s="28"/>
      <c r="VLD26" s="28"/>
      <c r="VLE26" s="31"/>
      <c r="VLF26" s="29"/>
      <c r="VLG26" s="29"/>
      <c r="VLH26" s="29"/>
      <c r="VLI26" s="29"/>
      <c r="VLJ26" s="32"/>
      <c r="VLK26" s="29"/>
      <c r="VLL26" s="29"/>
      <c r="VLM26" s="29"/>
      <c r="VLN26" s="28"/>
      <c r="VLO26" s="29"/>
      <c r="VLP26" s="28"/>
      <c r="VLQ26" s="28"/>
      <c r="VLR26" s="31"/>
      <c r="VLS26" s="29"/>
      <c r="VLT26" s="29"/>
      <c r="VLU26" s="29"/>
      <c r="VLV26" s="29"/>
      <c r="VLW26" s="32"/>
      <c r="VLX26" s="29"/>
      <c r="VLY26" s="29"/>
      <c r="VLZ26" s="29"/>
      <c r="VMA26" s="28"/>
      <c r="VMB26" s="29"/>
      <c r="VMC26" s="28"/>
      <c r="VMD26" s="28"/>
      <c r="VME26" s="31"/>
      <c r="VMF26" s="29"/>
      <c r="VMG26" s="29"/>
      <c r="VMH26" s="29"/>
      <c r="VMI26" s="29"/>
      <c r="VMJ26" s="32"/>
      <c r="VMK26" s="29"/>
      <c r="VML26" s="29"/>
      <c r="VMM26" s="29"/>
      <c r="VMN26" s="28"/>
      <c r="VMO26" s="29"/>
      <c r="VMP26" s="28"/>
      <c r="VMQ26" s="28"/>
      <c r="VMR26" s="31"/>
      <c r="VMS26" s="29"/>
      <c r="VMT26" s="29"/>
      <c r="VMU26" s="29"/>
      <c r="VMV26" s="29"/>
      <c r="VMW26" s="32"/>
      <c r="VMX26" s="29"/>
      <c r="VMY26" s="29"/>
      <c r="VMZ26" s="29"/>
      <c r="VNA26" s="28"/>
      <c r="VNB26" s="29"/>
      <c r="VNC26" s="28"/>
      <c r="VND26" s="28"/>
      <c r="VNE26" s="31"/>
      <c r="VNF26" s="29"/>
      <c r="VNG26" s="29"/>
      <c r="VNH26" s="29"/>
      <c r="VNI26" s="29"/>
      <c r="VNJ26" s="32"/>
      <c r="VNK26" s="29"/>
      <c r="VNL26" s="29"/>
      <c r="VNM26" s="29"/>
      <c r="VNN26" s="28"/>
      <c r="VNO26" s="29"/>
      <c r="VNP26" s="28"/>
      <c r="VNQ26" s="28"/>
      <c r="VNR26" s="31"/>
      <c r="VNS26" s="29"/>
      <c r="VNT26" s="29"/>
      <c r="VNU26" s="29"/>
      <c r="VNV26" s="29"/>
      <c r="VNW26" s="32"/>
      <c r="VNX26" s="29"/>
      <c r="VNY26" s="29"/>
      <c r="VNZ26" s="29"/>
      <c r="VOA26" s="28"/>
      <c r="VOB26" s="29"/>
      <c r="VOC26" s="28"/>
      <c r="VOD26" s="28"/>
      <c r="VOE26" s="31"/>
      <c r="VOF26" s="29"/>
      <c r="VOG26" s="29"/>
      <c r="VOH26" s="29"/>
      <c r="VOI26" s="29"/>
      <c r="VOJ26" s="32"/>
      <c r="VOK26" s="29"/>
      <c r="VOL26" s="29"/>
      <c r="VOM26" s="29"/>
      <c r="VON26" s="28"/>
      <c r="VOO26" s="29"/>
      <c r="VOP26" s="28"/>
      <c r="VOQ26" s="28"/>
      <c r="VOR26" s="31"/>
      <c r="VOS26" s="29"/>
      <c r="VOT26" s="29"/>
      <c r="VOU26" s="29"/>
      <c r="VOV26" s="29"/>
      <c r="VOW26" s="32"/>
      <c r="VOX26" s="29"/>
      <c r="VOY26" s="29"/>
      <c r="VOZ26" s="29"/>
      <c r="VPA26" s="28"/>
      <c r="VPB26" s="29"/>
      <c r="VPC26" s="28"/>
      <c r="VPD26" s="28"/>
      <c r="VPE26" s="31"/>
      <c r="VPF26" s="29"/>
      <c r="VPG26" s="29"/>
      <c r="VPH26" s="29"/>
      <c r="VPI26" s="29"/>
      <c r="VPJ26" s="32"/>
      <c r="VPK26" s="29"/>
      <c r="VPL26" s="29"/>
      <c r="VPM26" s="29"/>
      <c r="VPN26" s="28"/>
      <c r="VPO26" s="29"/>
      <c r="VPP26" s="28"/>
      <c r="VPQ26" s="28"/>
      <c r="VPR26" s="31"/>
      <c r="VPS26" s="29"/>
      <c r="VPT26" s="29"/>
      <c r="VPU26" s="29"/>
      <c r="VPV26" s="29"/>
      <c r="VPW26" s="32"/>
      <c r="VPX26" s="29"/>
      <c r="VPY26" s="29"/>
      <c r="VPZ26" s="29"/>
      <c r="VQA26" s="28"/>
      <c r="VQB26" s="29"/>
      <c r="VQC26" s="28"/>
      <c r="VQD26" s="28"/>
      <c r="VQE26" s="31"/>
      <c r="VQF26" s="29"/>
      <c r="VQG26" s="29"/>
      <c r="VQH26" s="29"/>
      <c r="VQI26" s="29"/>
      <c r="VQJ26" s="32"/>
      <c r="VQK26" s="29"/>
      <c r="VQL26" s="29"/>
      <c r="VQM26" s="29"/>
      <c r="VQN26" s="28"/>
      <c r="VQO26" s="29"/>
      <c r="VQP26" s="28"/>
      <c r="VQQ26" s="28"/>
      <c r="VQR26" s="31"/>
      <c r="VQS26" s="29"/>
      <c r="VQT26" s="29"/>
      <c r="VQU26" s="29"/>
      <c r="VQV26" s="29"/>
      <c r="VQW26" s="32"/>
      <c r="VQX26" s="29"/>
      <c r="VQY26" s="29"/>
      <c r="VQZ26" s="29"/>
      <c r="VRA26" s="28"/>
      <c r="VRB26" s="29"/>
      <c r="VRC26" s="28"/>
      <c r="VRD26" s="28"/>
      <c r="VRE26" s="31"/>
      <c r="VRF26" s="29"/>
      <c r="VRG26" s="29"/>
      <c r="VRH26" s="29"/>
      <c r="VRI26" s="29"/>
      <c r="VRJ26" s="32"/>
      <c r="VRK26" s="29"/>
      <c r="VRL26" s="29"/>
      <c r="VRM26" s="29"/>
      <c r="VRN26" s="28"/>
      <c r="VRO26" s="29"/>
      <c r="VRP26" s="28"/>
      <c r="VRQ26" s="28"/>
      <c r="VRR26" s="31"/>
      <c r="VRS26" s="29"/>
      <c r="VRT26" s="29"/>
      <c r="VRU26" s="29"/>
      <c r="VRV26" s="29"/>
      <c r="VRW26" s="32"/>
      <c r="VRX26" s="29"/>
      <c r="VRY26" s="29"/>
      <c r="VRZ26" s="29"/>
      <c r="VSA26" s="28"/>
      <c r="VSB26" s="29"/>
      <c r="VSC26" s="28"/>
      <c r="VSD26" s="28"/>
      <c r="VSE26" s="31"/>
      <c r="VSF26" s="29"/>
      <c r="VSG26" s="29"/>
      <c r="VSH26" s="29"/>
      <c r="VSI26" s="29"/>
      <c r="VSJ26" s="32"/>
      <c r="VSK26" s="29"/>
      <c r="VSL26" s="29"/>
      <c r="VSM26" s="29"/>
      <c r="VSN26" s="28"/>
      <c r="VSO26" s="29"/>
      <c r="VSP26" s="28"/>
      <c r="VSQ26" s="28"/>
      <c r="VSR26" s="31"/>
      <c r="VSS26" s="29"/>
      <c r="VST26" s="29"/>
      <c r="VSU26" s="29"/>
      <c r="VSV26" s="29"/>
      <c r="VSW26" s="32"/>
      <c r="VSX26" s="29"/>
      <c r="VSY26" s="29"/>
      <c r="VSZ26" s="29"/>
      <c r="VTA26" s="28"/>
      <c r="VTB26" s="29"/>
      <c r="VTC26" s="28"/>
      <c r="VTD26" s="28"/>
      <c r="VTE26" s="31"/>
      <c r="VTF26" s="29"/>
      <c r="VTG26" s="29"/>
      <c r="VTH26" s="29"/>
      <c r="VTI26" s="29"/>
      <c r="VTJ26" s="32"/>
      <c r="VTK26" s="29"/>
      <c r="VTL26" s="29"/>
      <c r="VTM26" s="29"/>
      <c r="VTN26" s="28"/>
      <c r="VTO26" s="29"/>
      <c r="VTP26" s="28"/>
      <c r="VTQ26" s="28"/>
      <c r="VTR26" s="31"/>
      <c r="VTS26" s="29"/>
      <c r="VTT26" s="29"/>
      <c r="VTU26" s="29"/>
      <c r="VTV26" s="29"/>
      <c r="VTW26" s="32"/>
      <c r="VTX26" s="29"/>
      <c r="VTY26" s="29"/>
      <c r="VTZ26" s="29"/>
      <c r="VUA26" s="28"/>
      <c r="VUB26" s="29"/>
      <c r="VUC26" s="28"/>
      <c r="VUD26" s="28"/>
      <c r="VUE26" s="31"/>
      <c r="VUF26" s="29"/>
      <c r="VUG26" s="29"/>
      <c r="VUH26" s="29"/>
      <c r="VUI26" s="29"/>
      <c r="VUJ26" s="32"/>
      <c r="VUK26" s="29"/>
      <c r="VUL26" s="29"/>
      <c r="VUM26" s="29"/>
      <c r="VUN26" s="28"/>
      <c r="VUO26" s="29"/>
      <c r="VUP26" s="28"/>
      <c r="VUQ26" s="28"/>
      <c r="VUR26" s="31"/>
      <c r="VUS26" s="29"/>
      <c r="VUT26" s="29"/>
      <c r="VUU26" s="29"/>
      <c r="VUV26" s="29"/>
      <c r="VUW26" s="32"/>
      <c r="VUX26" s="29"/>
      <c r="VUY26" s="29"/>
      <c r="VUZ26" s="29"/>
      <c r="VVA26" s="28"/>
      <c r="VVB26" s="29"/>
      <c r="VVC26" s="28"/>
      <c r="VVD26" s="28"/>
      <c r="VVE26" s="31"/>
      <c r="VVF26" s="29"/>
      <c r="VVG26" s="29"/>
      <c r="VVH26" s="29"/>
      <c r="VVI26" s="29"/>
      <c r="VVJ26" s="32"/>
      <c r="VVK26" s="29"/>
      <c r="VVL26" s="29"/>
      <c r="VVM26" s="29"/>
      <c r="VVN26" s="28"/>
      <c r="VVO26" s="29"/>
      <c r="VVP26" s="28"/>
      <c r="VVQ26" s="28"/>
      <c r="VVR26" s="31"/>
      <c r="VVS26" s="29"/>
      <c r="VVT26" s="29"/>
      <c r="VVU26" s="29"/>
      <c r="VVV26" s="29"/>
      <c r="VVW26" s="32"/>
      <c r="VVX26" s="29"/>
      <c r="VVY26" s="29"/>
      <c r="VVZ26" s="29"/>
      <c r="VWA26" s="28"/>
      <c r="VWB26" s="29"/>
      <c r="VWC26" s="28"/>
      <c r="VWD26" s="28"/>
      <c r="VWE26" s="31"/>
      <c r="VWF26" s="29"/>
      <c r="VWG26" s="29"/>
      <c r="VWH26" s="29"/>
      <c r="VWI26" s="29"/>
      <c r="VWJ26" s="32"/>
      <c r="VWK26" s="29"/>
      <c r="VWL26" s="29"/>
      <c r="VWM26" s="29"/>
      <c r="VWN26" s="28"/>
      <c r="VWO26" s="29"/>
      <c r="VWP26" s="28"/>
      <c r="VWQ26" s="28"/>
      <c r="VWR26" s="31"/>
      <c r="VWS26" s="29"/>
      <c r="VWT26" s="29"/>
      <c r="VWU26" s="29"/>
      <c r="VWV26" s="29"/>
      <c r="VWW26" s="32"/>
      <c r="VWX26" s="29"/>
      <c r="VWY26" s="29"/>
      <c r="VWZ26" s="29"/>
      <c r="VXA26" s="28"/>
      <c r="VXB26" s="29"/>
      <c r="VXC26" s="28"/>
      <c r="VXD26" s="28"/>
      <c r="VXE26" s="31"/>
      <c r="VXF26" s="29"/>
      <c r="VXG26" s="29"/>
      <c r="VXH26" s="29"/>
      <c r="VXI26" s="29"/>
      <c r="VXJ26" s="32"/>
      <c r="VXK26" s="29"/>
      <c r="VXL26" s="29"/>
      <c r="VXM26" s="29"/>
      <c r="VXN26" s="28"/>
      <c r="VXO26" s="29"/>
      <c r="VXP26" s="28"/>
      <c r="VXQ26" s="28"/>
      <c r="VXR26" s="31"/>
      <c r="VXS26" s="29"/>
      <c r="VXT26" s="29"/>
      <c r="VXU26" s="29"/>
      <c r="VXV26" s="29"/>
      <c r="VXW26" s="32"/>
      <c r="VXX26" s="29"/>
      <c r="VXY26" s="29"/>
      <c r="VXZ26" s="29"/>
      <c r="VYA26" s="28"/>
      <c r="VYB26" s="29"/>
      <c r="VYC26" s="28"/>
      <c r="VYD26" s="28"/>
      <c r="VYE26" s="31"/>
      <c r="VYF26" s="29"/>
      <c r="VYG26" s="29"/>
      <c r="VYH26" s="29"/>
      <c r="VYI26" s="29"/>
      <c r="VYJ26" s="32"/>
      <c r="VYK26" s="29"/>
      <c r="VYL26" s="29"/>
      <c r="VYM26" s="29"/>
      <c r="VYN26" s="28"/>
      <c r="VYO26" s="29"/>
      <c r="VYP26" s="28"/>
      <c r="VYQ26" s="28"/>
      <c r="VYR26" s="31"/>
      <c r="VYS26" s="29"/>
      <c r="VYT26" s="29"/>
      <c r="VYU26" s="29"/>
      <c r="VYV26" s="29"/>
      <c r="VYW26" s="32"/>
      <c r="VYX26" s="29"/>
      <c r="VYY26" s="29"/>
      <c r="VYZ26" s="29"/>
      <c r="VZA26" s="28"/>
      <c r="VZB26" s="29"/>
      <c r="VZC26" s="28"/>
      <c r="VZD26" s="28"/>
      <c r="VZE26" s="31"/>
      <c r="VZF26" s="29"/>
      <c r="VZG26" s="29"/>
      <c r="VZH26" s="29"/>
      <c r="VZI26" s="29"/>
      <c r="VZJ26" s="32"/>
      <c r="VZK26" s="29"/>
      <c r="VZL26" s="29"/>
      <c r="VZM26" s="29"/>
      <c r="VZN26" s="28"/>
      <c r="VZO26" s="29"/>
      <c r="VZP26" s="28"/>
      <c r="VZQ26" s="28"/>
      <c r="VZR26" s="31"/>
      <c r="VZS26" s="29"/>
      <c r="VZT26" s="29"/>
      <c r="VZU26" s="29"/>
      <c r="VZV26" s="29"/>
      <c r="VZW26" s="32"/>
      <c r="VZX26" s="29"/>
      <c r="VZY26" s="29"/>
      <c r="VZZ26" s="29"/>
      <c r="WAA26" s="28"/>
      <c r="WAB26" s="29"/>
      <c r="WAC26" s="28"/>
      <c r="WAD26" s="28"/>
      <c r="WAE26" s="31"/>
      <c r="WAF26" s="29"/>
      <c r="WAG26" s="29"/>
      <c r="WAH26" s="29"/>
      <c r="WAI26" s="29"/>
      <c r="WAJ26" s="32"/>
      <c r="WAK26" s="29"/>
      <c r="WAL26" s="29"/>
      <c r="WAM26" s="29"/>
      <c r="WAN26" s="28"/>
      <c r="WAO26" s="29"/>
      <c r="WAP26" s="28"/>
      <c r="WAQ26" s="28"/>
      <c r="WAR26" s="31"/>
      <c r="WAS26" s="29"/>
      <c r="WAT26" s="29"/>
      <c r="WAU26" s="29"/>
      <c r="WAV26" s="29"/>
      <c r="WAW26" s="32"/>
      <c r="WAX26" s="29"/>
      <c r="WAY26" s="29"/>
      <c r="WAZ26" s="29"/>
      <c r="WBA26" s="28"/>
      <c r="WBB26" s="29"/>
      <c r="WBC26" s="28"/>
      <c r="WBD26" s="28"/>
      <c r="WBE26" s="31"/>
      <c r="WBF26" s="29"/>
      <c r="WBG26" s="29"/>
      <c r="WBH26" s="29"/>
      <c r="WBI26" s="29"/>
      <c r="WBJ26" s="32"/>
      <c r="WBK26" s="29"/>
      <c r="WBL26" s="29"/>
      <c r="WBM26" s="29"/>
      <c r="WBN26" s="28"/>
      <c r="WBO26" s="29"/>
      <c r="WBP26" s="28"/>
      <c r="WBQ26" s="28"/>
      <c r="WBR26" s="31"/>
      <c r="WBS26" s="29"/>
      <c r="WBT26" s="29"/>
      <c r="WBU26" s="29"/>
      <c r="WBV26" s="29"/>
      <c r="WBW26" s="32"/>
      <c r="WBX26" s="29"/>
      <c r="WBY26" s="29"/>
      <c r="WBZ26" s="29"/>
      <c r="WCA26" s="28"/>
      <c r="WCB26" s="29"/>
      <c r="WCC26" s="28"/>
      <c r="WCD26" s="28"/>
      <c r="WCE26" s="31"/>
      <c r="WCF26" s="29"/>
      <c r="WCG26" s="29"/>
      <c r="WCH26" s="29"/>
      <c r="WCI26" s="29"/>
      <c r="WCJ26" s="32"/>
      <c r="WCK26" s="29"/>
      <c r="WCL26" s="29"/>
      <c r="WCM26" s="29"/>
      <c r="WCN26" s="28"/>
      <c r="WCO26" s="29"/>
      <c r="WCP26" s="28"/>
      <c r="WCQ26" s="28"/>
      <c r="WCR26" s="31"/>
      <c r="WCS26" s="29"/>
      <c r="WCT26" s="29"/>
      <c r="WCU26" s="29"/>
      <c r="WCV26" s="29"/>
      <c r="WCW26" s="32"/>
      <c r="WCX26" s="29"/>
      <c r="WCY26" s="29"/>
      <c r="WCZ26" s="29"/>
      <c r="WDA26" s="28"/>
      <c r="WDB26" s="29"/>
      <c r="WDC26" s="28"/>
      <c r="WDD26" s="28"/>
      <c r="WDE26" s="31"/>
      <c r="WDF26" s="29"/>
      <c r="WDG26" s="29"/>
      <c r="WDH26" s="29"/>
      <c r="WDI26" s="29"/>
      <c r="WDJ26" s="32"/>
      <c r="WDK26" s="29"/>
      <c r="WDL26" s="29"/>
      <c r="WDM26" s="29"/>
      <c r="WDN26" s="28"/>
      <c r="WDO26" s="29"/>
      <c r="WDP26" s="28"/>
      <c r="WDQ26" s="28"/>
      <c r="WDR26" s="31"/>
      <c r="WDS26" s="29"/>
      <c r="WDT26" s="29"/>
      <c r="WDU26" s="29"/>
      <c r="WDV26" s="29"/>
      <c r="WDW26" s="32"/>
      <c r="WDX26" s="29"/>
      <c r="WDY26" s="29"/>
      <c r="WDZ26" s="29"/>
      <c r="WEA26" s="28"/>
      <c r="WEB26" s="29"/>
      <c r="WEC26" s="28"/>
      <c r="WED26" s="28"/>
      <c r="WEE26" s="31"/>
      <c r="WEF26" s="29"/>
      <c r="WEG26" s="29"/>
      <c r="WEH26" s="29"/>
      <c r="WEI26" s="29"/>
      <c r="WEJ26" s="32"/>
      <c r="WEK26" s="29"/>
      <c r="WEL26" s="29"/>
      <c r="WEM26" s="29"/>
      <c r="WEN26" s="28"/>
      <c r="WEO26" s="29"/>
      <c r="WEP26" s="28"/>
      <c r="WEQ26" s="28"/>
      <c r="WER26" s="31"/>
      <c r="WES26" s="29"/>
      <c r="WET26" s="29"/>
      <c r="WEU26" s="29"/>
      <c r="WEV26" s="29"/>
      <c r="WEW26" s="32"/>
      <c r="WEX26" s="29"/>
      <c r="WEY26" s="29"/>
      <c r="WEZ26" s="29"/>
      <c r="WFA26" s="28"/>
      <c r="WFB26" s="29"/>
      <c r="WFC26" s="28"/>
      <c r="WFD26" s="28"/>
      <c r="WFE26" s="31"/>
      <c r="WFF26" s="29"/>
      <c r="WFG26" s="29"/>
      <c r="WFH26" s="29"/>
      <c r="WFI26" s="29"/>
      <c r="WFJ26" s="32"/>
      <c r="WFK26" s="29"/>
      <c r="WFL26" s="29"/>
      <c r="WFM26" s="29"/>
      <c r="WFN26" s="28"/>
      <c r="WFO26" s="29"/>
      <c r="WFP26" s="28"/>
      <c r="WFQ26" s="28"/>
      <c r="WFR26" s="31"/>
      <c r="WFS26" s="29"/>
      <c r="WFT26" s="29"/>
      <c r="WFU26" s="29"/>
      <c r="WFV26" s="29"/>
      <c r="WFW26" s="32"/>
      <c r="WFX26" s="29"/>
      <c r="WFY26" s="29"/>
      <c r="WFZ26" s="29"/>
      <c r="WGA26" s="28"/>
      <c r="WGB26" s="29"/>
      <c r="WGC26" s="28"/>
      <c r="WGD26" s="28"/>
      <c r="WGE26" s="31"/>
      <c r="WGF26" s="29"/>
      <c r="WGG26" s="29"/>
      <c r="WGH26" s="29"/>
      <c r="WGI26" s="29"/>
      <c r="WGJ26" s="32"/>
      <c r="WGK26" s="29"/>
      <c r="WGL26" s="29"/>
      <c r="WGM26" s="29"/>
      <c r="WGN26" s="28"/>
      <c r="WGO26" s="29"/>
      <c r="WGP26" s="28"/>
      <c r="WGQ26" s="28"/>
      <c r="WGR26" s="31"/>
      <c r="WGS26" s="29"/>
      <c r="WGT26" s="29"/>
      <c r="WGU26" s="29"/>
      <c r="WGV26" s="29"/>
      <c r="WGW26" s="32"/>
      <c r="WGX26" s="29"/>
      <c r="WGY26" s="29"/>
      <c r="WGZ26" s="29"/>
      <c r="WHA26" s="28"/>
      <c r="WHB26" s="29"/>
      <c r="WHC26" s="28"/>
      <c r="WHD26" s="28"/>
      <c r="WHE26" s="31"/>
      <c r="WHF26" s="29"/>
      <c r="WHG26" s="29"/>
      <c r="WHH26" s="29"/>
      <c r="WHI26" s="29"/>
      <c r="WHJ26" s="32"/>
      <c r="WHK26" s="29"/>
      <c r="WHL26" s="29"/>
      <c r="WHM26" s="29"/>
      <c r="WHN26" s="28"/>
      <c r="WHO26" s="29"/>
      <c r="WHP26" s="28"/>
      <c r="WHQ26" s="28"/>
      <c r="WHR26" s="31"/>
      <c r="WHS26" s="29"/>
      <c r="WHT26" s="29"/>
      <c r="WHU26" s="29"/>
      <c r="WHV26" s="29"/>
      <c r="WHW26" s="32"/>
      <c r="WHX26" s="29"/>
      <c r="WHY26" s="29"/>
      <c r="WHZ26" s="29"/>
      <c r="WIA26" s="28"/>
      <c r="WIB26" s="29"/>
      <c r="WIC26" s="28"/>
      <c r="WID26" s="28"/>
      <c r="WIE26" s="31"/>
      <c r="WIF26" s="29"/>
      <c r="WIG26" s="29"/>
      <c r="WIH26" s="29"/>
      <c r="WII26" s="29"/>
      <c r="WIJ26" s="32"/>
      <c r="WIK26" s="29"/>
      <c r="WIL26" s="29"/>
      <c r="WIM26" s="29"/>
      <c r="WIN26" s="28"/>
      <c r="WIO26" s="29"/>
      <c r="WIP26" s="28"/>
      <c r="WIQ26" s="28"/>
      <c r="WIR26" s="31"/>
      <c r="WIS26" s="29"/>
      <c r="WIT26" s="29"/>
      <c r="WIU26" s="29"/>
      <c r="WIV26" s="29"/>
      <c r="WIW26" s="32"/>
      <c r="WIX26" s="29"/>
      <c r="WIY26" s="29"/>
      <c r="WIZ26" s="29"/>
      <c r="WJA26" s="28"/>
      <c r="WJB26" s="29"/>
      <c r="WJC26" s="28"/>
      <c r="WJD26" s="28"/>
      <c r="WJE26" s="31"/>
      <c r="WJF26" s="29"/>
      <c r="WJG26" s="29"/>
      <c r="WJH26" s="29"/>
      <c r="WJI26" s="29"/>
      <c r="WJJ26" s="32"/>
      <c r="WJK26" s="29"/>
      <c r="WJL26" s="29"/>
      <c r="WJM26" s="29"/>
      <c r="WJN26" s="28"/>
      <c r="WJO26" s="29"/>
      <c r="WJP26" s="28"/>
      <c r="WJQ26" s="28"/>
      <c r="WJR26" s="31"/>
      <c r="WJS26" s="29"/>
      <c r="WJT26" s="29"/>
      <c r="WJU26" s="29"/>
      <c r="WJV26" s="29"/>
      <c r="WJW26" s="32"/>
      <c r="WJX26" s="29"/>
      <c r="WJY26" s="29"/>
      <c r="WJZ26" s="29"/>
      <c r="WKA26" s="28"/>
      <c r="WKB26" s="29"/>
      <c r="WKC26" s="28"/>
      <c r="WKD26" s="28"/>
      <c r="WKE26" s="31"/>
      <c r="WKF26" s="29"/>
      <c r="WKG26" s="29"/>
      <c r="WKH26" s="29"/>
      <c r="WKI26" s="29"/>
      <c r="WKJ26" s="32"/>
      <c r="WKK26" s="29"/>
      <c r="WKL26" s="29"/>
      <c r="WKM26" s="29"/>
      <c r="WKN26" s="28"/>
      <c r="WKO26" s="29"/>
      <c r="WKP26" s="28"/>
      <c r="WKQ26" s="28"/>
      <c r="WKR26" s="31"/>
      <c r="WKS26" s="29"/>
      <c r="WKT26" s="29"/>
      <c r="WKU26" s="29"/>
      <c r="WKV26" s="29"/>
      <c r="WKW26" s="32"/>
      <c r="WKX26" s="29"/>
      <c r="WKY26" s="29"/>
      <c r="WKZ26" s="29"/>
      <c r="WLA26" s="28"/>
      <c r="WLB26" s="29"/>
      <c r="WLC26" s="28"/>
      <c r="WLD26" s="28"/>
      <c r="WLE26" s="31"/>
      <c r="WLF26" s="29"/>
      <c r="WLG26" s="29"/>
      <c r="WLH26" s="29"/>
      <c r="WLI26" s="29"/>
      <c r="WLJ26" s="32"/>
      <c r="WLK26" s="29"/>
      <c r="WLL26" s="29"/>
      <c r="WLM26" s="29"/>
      <c r="WLN26" s="28"/>
      <c r="WLO26" s="29"/>
      <c r="WLP26" s="28"/>
      <c r="WLQ26" s="28"/>
      <c r="WLR26" s="31"/>
      <c r="WLS26" s="29"/>
      <c r="WLT26" s="29"/>
      <c r="WLU26" s="29"/>
      <c r="WLV26" s="29"/>
      <c r="WLW26" s="32"/>
      <c r="WLX26" s="29"/>
      <c r="WLY26" s="29"/>
      <c r="WLZ26" s="29"/>
      <c r="WMA26" s="28"/>
      <c r="WMB26" s="29"/>
      <c r="WMC26" s="28"/>
      <c r="WMD26" s="28"/>
      <c r="WME26" s="31"/>
      <c r="WMF26" s="29"/>
      <c r="WMG26" s="29"/>
      <c r="WMH26" s="29"/>
      <c r="WMI26" s="29"/>
      <c r="WMJ26" s="32"/>
      <c r="WMK26" s="29"/>
      <c r="WML26" s="29"/>
      <c r="WMM26" s="29"/>
      <c r="WMN26" s="28"/>
      <c r="WMO26" s="29"/>
      <c r="WMP26" s="28"/>
      <c r="WMQ26" s="28"/>
      <c r="WMR26" s="31"/>
      <c r="WMS26" s="29"/>
      <c r="WMT26" s="29"/>
      <c r="WMU26" s="29"/>
      <c r="WMV26" s="29"/>
      <c r="WMW26" s="32"/>
      <c r="WMX26" s="29"/>
      <c r="WMY26" s="29"/>
      <c r="WMZ26" s="29"/>
      <c r="WNA26" s="28"/>
      <c r="WNB26" s="29"/>
      <c r="WNC26" s="28"/>
      <c r="WND26" s="28"/>
      <c r="WNE26" s="31"/>
      <c r="WNF26" s="29"/>
      <c r="WNG26" s="29"/>
      <c r="WNH26" s="29"/>
      <c r="WNI26" s="29"/>
      <c r="WNJ26" s="32"/>
      <c r="WNK26" s="29"/>
      <c r="WNL26" s="29"/>
      <c r="WNM26" s="29"/>
      <c r="WNN26" s="28"/>
      <c r="WNO26" s="29"/>
      <c r="WNP26" s="28"/>
      <c r="WNQ26" s="28"/>
      <c r="WNR26" s="31"/>
      <c r="WNS26" s="29"/>
      <c r="WNT26" s="29"/>
      <c r="WNU26" s="29"/>
      <c r="WNV26" s="29"/>
      <c r="WNW26" s="32"/>
      <c r="WNX26" s="29"/>
      <c r="WNY26" s="29"/>
      <c r="WNZ26" s="29"/>
      <c r="WOA26" s="28"/>
      <c r="WOB26" s="29"/>
      <c r="WOC26" s="28"/>
      <c r="WOD26" s="28"/>
      <c r="WOE26" s="31"/>
      <c r="WOF26" s="29"/>
      <c r="WOG26" s="29"/>
      <c r="WOH26" s="29"/>
      <c r="WOI26" s="29"/>
      <c r="WOJ26" s="32"/>
      <c r="WOK26" s="29"/>
      <c r="WOL26" s="29"/>
      <c r="WOM26" s="29"/>
      <c r="WON26" s="28"/>
      <c r="WOO26" s="29"/>
      <c r="WOP26" s="28"/>
      <c r="WOQ26" s="28"/>
      <c r="WOR26" s="31"/>
      <c r="WOS26" s="29"/>
      <c r="WOT26" s="29"/>
      <c r="WOU26" s="29"/>
      <c r="WOV26" s="29"/>
      <c r="WOW26" s="32"/>
      <c r="WOX26" s="29"/>
      <c r="WOY26" s="29"/>
      <c r="WOZ26" s="29"/>
      <c r="WPA26" s="28"/>
      <c r="WPB26" s="29"/>
      <c r="WPC26" s="28"/>
      <c r="WPD26" s="28"/>
      <c r="WPE26" s="31"/>
      <c r="WPF26" s="29"/>
      <c r="WPG26" s="29"/>
      <c r="WPH26" s="29"/>
      <c r="WPI26" s="29"/>
      <c r="WPJ26" s="32"/>
      <c r="WPK26" s="29"/>
      <c r="WPL26" s="29"/>
      <c r="WPM26" s="29"/>
      <c r="WPN26" s="28"/>
      <c r="WPO26" s="29"/>
      <c r="WPP26" s="28"/>
      <c r="WPQ26" s="28"/>
      <c r="WPR26" s="31"/>
      <c r="WPS26" s="29"/>
      <c r="WPT26" s="29"/>
      <c r="WPU26" s="29"/>
      <c r="WPV26" s="29"/>
      <c r="WPW26" s="32"/>
      <c r="WPX26" s="29"/>
      <c r="WPY26" s="29"/>
      <c r="WPZ26" s="29"/>
      <c r="WQA26" s="28"/>
      <c r="WQB26" s="29"/>
      <c r="WQC26" s="28"/>
      <c r="WQD26" s="28"/>
      <c r="WQE26" s="31"/>
      <c r="WQF26" s="29"/>
      <c r="WQG26" s="29"/>
      <c r="WQH26" s="29"/>
      <c r="WQI26" s="29"/>
      <c r="WQJ26" s="32"/>
      <c r="WQK26" s="29"/>
      <c r="WQL26" s="29"/>
      <c r="WQM26" s="29"/>
      <c r="WQN26" s="28"/>
      <c r="WQO26" s="29"/>
      <c r="WQP26" s="28"/>
      <c r="WQQ26" s="28"/>
      <c r="WQR26" s="31"/>
      <c r="WQS26" s="29"/>
      <c r="WQT26" s="29"/>
      <c r="WQU26" s="29"/>
      <c r="WQV26" s="29"/>
      <c r="WQW26" s="32"/>
      <c r="WQX26" s="29"/>
      <c r="WQY26" s="29"/>
      <c r="WQZ26" s="29"/>
      <c r="WRA26" s="28"/>
      <c r="WRB26" s="29"/>
      <c r="WRC26" s="28"/>
      <c r="WRD26" s="28"/>
      <c r="WRE26" s="31"/>
      <c r="WRF26" s="29"/>
      <c r="WRG26" s="29"/>
      <c r="WRH26" s="29"/>
      <c r="WRI26" s="29"/>
      <c r="WRJ26" s="32"/>
      <c r="WRK26" s="29"/>
      <c r="WRL26" s="29"/>
      <c r="WRM26" s="29"/>
      <c r="WRN26" s="28"/>
      <c r="WRO26" s="29"/>
      <c r="WRP26" s="28"/>
      <c r="WRQ26" s="28"/>
      <c r="WRR26" s="31"/>
      <c r="WRS26" s="29"/>
      <c r="WRT26" s="29"/>
      <c r="WRU26" s="29"/>
      <c r="WRV26" s="29"/>
      <c r="WRW26" s="32"/>
      <c r="WRX26" s="29"/>
      <c r="WRY26" s="29"/>
      <c r="WRZ26" s="29"/>
      <c r="WSA26" s="28"/>
      <c r="WSB26" s="29"/>
      <c r="WSC26" s="28"/>
      <c r="WSD26" s="28"/>
      <c r="WSE26" s="31"/>
      <c r="WSF26" s="29"/>
      <c r="WSG26" s="29"/>
      <c r="WSH26" s="29"/>
      <c r="WSI26" s="29"/>
      <c r="WSJ26" s="32"/>
      <c r="WSK26" s="29"/>
      <c r="WSL26" s="29"/>
      <c r="WSM26" s="29"/>
      <c r="WSN26" s="28"/>
      <c r="WSO26" s="29"/>
      <c r="WSP26" s="28"/>
      <c r="WSQ26" s="28"/>
      <c r="WSR26" s="31"/>
      <c r="WSS26" s="29"/>
      <c r="WST26" s="29"/>
      <c r="WSU26" s="29"/>
      <c r="WSV26" s="29"/>
      <c r="WSW26" s="32"/>
      <c r="WSX26" s="29"/>
      <c r="WSY26" s="29"/>
      <c r="WSZ26" s="29"/>
      <c r="WTA26" s="28"/>
      <c r="WTB26" s="29"/>
      <c r="WTC26" s="28"/>
      <c r="WTD26" s="28"/>
      <c r="WTE26" s="31"/>
      <c r="WTF26" s="29"/>
      <c r="WTG26" s="29"/>
      <c r="WTH26" s="29"/>
      <c r="WTI26" s="29"/>
      <c r="WTJ26" s="32"/>
      <c r="WTK26" s="29"/>
      <c r="WTL26" s="29"/>
      <c r="WTM26" s="29"/>
      <c r="WTN26" s="28"/>
      <c r="WTO26" s="29"/>
      <c r="WTP26" s="28"/>
      <c r="WTQ26" s="28"/>
      <c r="WTR26" s="31"/>
      <c r="WTS26" s="29"/>
      <c r="WTT26" s="29"/>
      <c r="WTU26" s="29"/>
      <c r="WTV26" s="29"/>
      <c r="WTW26" s="32"/>
      <c r="WTX26" s="29"/>
      <c r="WTY26" s="29"/>
      <c r="WTZ26" s="29"/>
      <c r="WUA26" s="28"/>
      <c r="WUB26" s="29"/>
      <c r="WUC26" s="28"/>
      <c r="WUD26" s="28"/>
      <c r="WUE26" s="31"/>
      <c r="WUF26" s="29"/>
      <c r="WUG26" s="29"/>
      <c r="WUH26" s="29"/>
      <c r="WUI26" s="29"/>
      <c r="WUJ26" s="32"/>
      <c r="WUK26" s="29"/>
      <c r="WUL26" s="29"/>
      <c r="WUM26" s="29"/>
      <c r="WUN26" s="28"/>
      <c r="WUO26" s="29"/>
      <c r="WUP26" s="28"/>
      <c r="WUQ26" s="28"/>
      <c r="WUR26" s="31"/>
      <c r="WUS26" s="29"/>
      <c r="WUT26" s="29"/>
      <c r="WUU26" s="29"/>
      <c r="WUV26" s="29"/>
      <c r="WUW26" s="32"/>
      <c r="WUX26" s="29"/>
      <c r="WUY26" s="29"/>
      <c r="WUZ26" s="29"/>
      <c r="WVA26" s="28"/>
      <c r="WVB26" s="29"/>
      <c r="WVC26" s="28"/>
      <c r="WVD26" s="28"/>
      <c r="WVE26" s="31"/>
      <c r="WVF26" s="29"/>
      <c r="WVG26" s="29"/>
      <c r="WVH26" s="29"/>
      <c r="WVI26" s="29"/>
      <c r="WVJ26" s="32"/>
      <c r="WVK26" s="29"/>
      <c r="WVL26" s="29"/>
      <c r="WVM26" s="29"/>
      <c r="WVN26" s="28"/>
      <c r="WVO26" s="29"/>
      <c r="WVP26" s="28"/>
      <c r="WVQ26" s="28"/>
      <c r="WVR26" s="31"/>
      <c r="WVS26" s="29"/>
      <c r="WVT26" s="29"/>
      <c r="WVU26" s="29"/>
      <c r="WVV26" s="29"/>
      <c r="WVW26" s="32"/>
      <c r="WVX26" s="29"/>
      <c r="WVY26" s="29"/>
      <c r="WVZ26" s="29"/>
      <c r="WWA26" s="28"/>
      <c r="WWB26" s="29"/>
      <c r="WWC26" s="28"/>
      <c r="WWD26" s="28"/>
      <c r="WWE26" s="31"/>
      <c r="WWF26" s="29"/>
      <c r="WWG26" s="29"/>
      <c r="WWH26" s="29"/>
      <c r="WWI26" s="29"/>
      <c r="WWJ26" s="32"/>
      <c r="WWK26" s="29"/>
      <c r="WWL26" s="29"/>
      <c r="WWM26" s="29"/>
      <c r="WWN26" s="28"/>
      <c r="WWO26" s="29"/>
      <c r="WWP26" s="28"/>
      <c r="WWQ26" s="28"/>
      <c r="WWR26" s="31"/>
      <c r="WWS26" s="29"/>
      <c r="WWT26" s="29"/>
      <c r="WWU26" s="29"/>
      <c r="WWV26" s="29"/>
      <c r="WWW26" s="32"/>
      <c r="WWX26" s="29"/>
      <c r="WWY26" s="29"/>
      <c r="WWZ26" s="29"/>
      <c r="WXA26" s="28"/>
      <c r="WXB26" s="29"/>
      <c r="WXC26" s="28"/>
      <c r="WXD26" s="28"/>
      <c r="WXE26" s="31"/>
      <c r="WXF26" s="29"/>
      <c r="WXG26" s="29"/>
      <c r="WXH26" s="29"/>
      <c r="WXI26" s="29"/>
      <c r="WXJ26" s="32"/>
      <c r="WXK26" s="29"/>
      <c r="WXL26" s="29"/>
      <c r="WXM26" s="29"/>
      <c r="WXN26" s="28"/>
      <c r="WXO26" s="29"/>
      <c r="WXP26" s="28"/>
      <c r="WXQ26" s="28"/>
      <c r="WXR26" s="31"/>
      <c r="WXS26" s="29"/>
      <c r="WXT26" s="29"/>
      <c r="WXU26" s="29"/>
      <c r="WXV26" s="29"/>
      <c r="WXW26" s="32"/>
      <c r="WXX26" s="29"/>
      <c r="WXY26" s="29"/>
      <c r="WXZ26" s="29"/>
      <c r="WYA26" s="28"/>
      <c r="WYB26" s="29"/>
      <c r="WYC26" s="28"/>
      <c r="WYD26" s="28"/>
      <c r="WYE26" s="31"/>
      <c r="WYF26" s="29"/>
      <c r="WYG26" s="29"/>
      <c r="WYH26" s="29"/>
      <c r="WYI26" s="29"/>
      <c r="WYJ26" s="32"/>
      <c r="WYK26" s="29"/>
      <c r="WYL26" s="29"/>
      <c r="WYM26" s="29"/>
      <c r="WYN26" s="28"/>
      <c r="WYO26" s="29"/>
      <c r="WYP26" s="28"/>
      <c r="WYQ26" s="28"/>
      <c r="WYR26" s="31"/>
      <c r="WYS26" s="29"/>
      <c r="WYT26" s="29"/>
      <c r="WYU26" s="29"/>
      <c r="WYV26" s="29"/>
      <c r="WYW26" s="32"/>
      <c r="WYX26" s="29"/>
      <c r="WYY26" s="29"/>
      <c r="WYZ26" s="29"/>
      <c r="WZA26" s="28"/>
      <c r="WZB26" s="29"/>
      <c r="WZC26" s="28"/>
      <c r="WZD26" s="28"/>
      <c r="WZE26" s="31"/>
      <c r="WZF26" s="29"/>
      <c r="WZG26" s="29"/>
      <c r="WZH26" s="29"/>
      <c r="WZI26" s="29"/>
      <c r="WZJ26" s="32"/>
      <c r="WZK26" s="29"/>
      <c r="WZL26" s="29"/>
      <c r="WZM26" s="29"/>
      <c r="WZN26" s="28"/>
      <c r="WZO26" s="29"/>
      <c r="WZP26" s="28"/>
      <c r="WZQ26" s="28"/>
      <c r="WZR26" s="31"/>
      <c r="WZS26" s="29"/>
      <c r="WZT26" s="29"/>
      <c r="WZU26" s="29"/>
      <c r="WZV26" s="29"/>
      <c r="WZW26" s="32"/>
      <c r="WZX26" s="29"/>
      <c r="WZY26" s="29"/>
      <c r="WZZ26" s="29"/>
      <c r="XAA26" s="28"/>
      <c r="XAB26" s="29"/>
      <c r="XAC26" s="28"/>
      <c r="XAD26" s="28"/>
      <c r="XAE26" s="31"/>
      <c r="XAF26" s="29"/>
      <c r="XAG26" s="29"/>
      <c r="XAH26" s="29"/>
      <c r="XAI26" s="29"/>
      <c r="XAJ26" s="32"/>
      <c r="XAK26" s="29"/>
      <c r="XAL26" s="29"/>
      <c r="XAM26" s="29"/>
      <c r="XAN26" s="28"/>
      <c r="XAO26" s="29"/>
      <c r="XAP26" s="28"/>
      <c r="XAQ26" s="28"/>
      <c r="XAR26" s="31"/>
      <c r="XAS26" s="29"/>
      <c r="XAT26" s="29"/>
      <c r="XAU26" s="29"/>
      <c r="XAV26" s="29"/>
      <c r="XAW26" s="32"/>
      <c r="XAX26" s="29"/>
      <c r="XAY26" s="29"/>
      <c r="XAZ26" s="29"/>
      <c r="XBA26" s="28"/>
      <c r="XBB26" s="29"/>
      <c r="XBC26" s="28"/>
      <c r="XBD26" s="28"/>
      <c r="XBE26" s="31"/>
      <c r="XBF26" s="29"/>
      <c r="XBG26" s="29"/>
      <c r="XBH26" s="29"/>
      <c r="XBI26" s="29"/>
      <c r="XBJ26" s="32"/>
      <c r="XBK26" s="29"/>
      <c r="XBL26" s="29"/>
      <c r="XBM26" s="29"/>
      <c r="XBN26" s="28"/>
      <c r="XBO26" s="29"/>
      <c r="XBP26" s="28"/>
      <c r="XBQ26" s="28"/>
      <c r="XBR26" s="31"/>
      <c r="XBS26" s="29"/>
      <c r="XBT26" s="29"/>
      <c r="XBU26" s="29"/>
      <c r="XBV26" s="29"/>
      <c r="XBW26" s="32"/>
      <c r="XBX26" s="29"/>
      <c r="XBY26" s="29"/>
      <c r="XBZ26" s="29"/>
      <c r="XCA26" s="28"/>
      <c r="XCB26" s="29"/>
      <c r="XCC26" s="28"/>
      <c r="XCD26" s="28"/>
      <c r="XCE26" s="31"/>
      <c r="XCF26" s="29"/>
      <c r="XCG26" s="29"/>
      <c r="XCH26" s="29"/>
      <c r="XCI26" s="29"/>
      <c r="XCJ26" s="32"/>
      <c r="XCK26" s="29"/>
      <c r="XCL26" s="29"/>
      <c r="XCM26" s="29"/>
      <c r="XCN26" s="28"/>
      <c r="XCO26" s="29"/>
      <c r="XCP26" s="28"/>
      <c r="XCQ26" s="28"/>
      <c r="XCR26" s="31"/>
      <c r="XCS26" s="29"/>
      <c r="XCT26" s="29"/>
      <c r="XCU26" s="29"/>
      <c r="XCV26" s="29"/>
      <c r="XCW26" s="32"/>
      <c r="XCX26" s="29"/>
      <c r="XCY26" s="29"/>
      <c r="XCZ26" s="29"/>
      <c r="XDA26" s="28"/>
      <c r="XDB26" s="29"/>
      <c r="XDC26" s="28"/>
      <c r="XDD26" s="28"/>
      <c r="XDE26" s="31"/>
      <c r="XDF26" s="29"/>
      <c r="XDG26" s="29"/>
      <c r="XDH26" s="29"/>
      <c r="XDI26" s="29"/>
      <c r="XDJ26" s="32"/>
      <c r="XDK26" s="29"/>
      <c r="XDL26" s="29"/>
      <c r="XDM26" s="29"/>
      <c r="XDN26" s="28"/>
      <c r="XDO26" s="29"/>
      <c r="XDP26" s="28"/>
      <c r="XDQ26" s="28"/>
      <c r="XDR26" s="31"/>
      <c r="XDS26" s="29"/>
      <c r="XDT26" s="29"/>
      <c r="XDU26" s="29"/>
      <c r="XDV26" s="29"/>
      <c r="XDW26" s="32"/>
      <c r="XDX26" s="29"/>
      <c r="XDY26" s="29"/>
      <c r="XDZ26" s="29"/>
      <c r="XEA26" s="28"/>
      <c r="XEB26" s="29"/>
      <c r="XEC26" s="28"/>
      <c r="XED26" s="28"/>
      <c r="XEE26" s="31"/>
      <c r="XEF26" s="29"/>
      <c r="XEG26" s="29"/>
      <c r="XEH26" s="29"/>
      <c r="XEI26" s="29"/>
      <c r="XEJ26" s="32"/>
      <c r="XEK26" s="29"/>
      <c r="XEL26" s="29"/>
      <c r="XEM26" s="29"/>
      <c r="XEN26" s="28"/>
      <c r="XEO26" s="29"/>
      <c r="XEP26" s="28"/>
      <c r="XEQ26" s="28"/>
      <c r="XER26" s="31"/>
      <c r="XES26" s="29"/>
      <c r="XET26" s="29"/>
      <c r="XEU26" s="29"/>
      <c r="XEV26" s="29"/>
      <c r="XEW26" s="32"/>
      <c r="XEX26" s="29"/>
      <c r="XEY26" s="29"/>
      <c r="XEZ26" s="29"/>
      <c r="XFA26" s="28"/>
      <c r="XFB26" s="29"/>
      <c r="XFC26" s="28"/>
      <c r="XFD26" s="28"/>
    </row>
    <row r="27" spans="1:16384" ht="29.1" customHeight="1" x14ac:dyDescent="0.2">
      <c r="A27" s="17">
        <v>24</v>
      </c>
      <c r="B27" s="17">
        <v>3</v>
      </c>
      <c r="C27" s="17">
        <v>1</v>
      </c>
      <c r="D27" s="17" t="s">
        <v>43</v>
      </c>
      <c r="E27" s="17" t="s">
        <v>18</v>
      </c>
      <c r="F27" s="17">
        <v>105.91</v>
      </c>
      <c r="G27" s="17">
        <v>14.1</v>
      </c>
      <c r="H27" s="17">
        <v>5.47</v>
      </c>
      <c r="I27" s="18">
        <f>18.75+3.637</f>
        <v>22.387</v>
      </c>
      <c r="J27" s="18">
        <f t="shared" si="0"/>
        <v>147.86699999999999</v>
      </c>
      <c r="K27" s="18">
        <f>(+J27*47.71%)+1.967</f>
        <v>72.514345699999993</v>
      </c>
      <c r="L27" s="45">
        <v>1</v>
      </c>
      <c r="M27" s="45"/>
    </row>
    <row r="28" spans="1:16384" ht="29.1" customHeight="1" x14ac:dyDescent="0.2">
      <c r="A28" s="27">
        <v>25</v>
      </c>
      <c r="B28" s="17">
        <v>3</v>
      </c>
      <c r="C28" s="17">
        <v>1</v>
      </c>
      <c r="D28" s="17" t="s">
        <v>44</v>
      </c>
      <c r="E28" s="17" t="s">
        <v>18</v>
      </c>
      <c r="F28" s="17">
        <v>105.63</v>
      </c>
      <c r="G28" s="17">
        <v>14.1</v>
      </c>
      <c r="H28" s="17">
        <v>5.6</v>
      </c>
      <c r="I28" s="18">
        <f>18.711+3.637</f>
        <v>22.347999999999999</v>
      </c>
      <c r="J28" s="18">
        <f t="shared" si="0"/>
        <v>147.678</v>
      </c>
      <c r="K28" s="18">
        <f>(+J28*47.71%)+1.96</f>
        <v>72.4171738</v>
      </c>
      <c r="L28" s="45">
        <v>1</v>
      </c>
      <c r="M28" s="45"/>
    </row>
    <row r="29" spans="1:16384" ht="29.1" customHeight="1" x14ac:dyDescent="0.2">
      <c r="A29" s="17">
        <v>26</v>
      </c>
      <c r="B29" s="17">
        <v>3</v>
      </c>
      <c r="C29" s="17">
        <v>1</v>
      </c>
      <c r="D29" s="17" t="s">
        <v>45</v>
      </c>
      <c r="E29" s="17" t="s">
        <v>18</v>
      </c>
      <c r="F29" s="17">
        <v>101.42</v>
      </c>
      <c r="G29" s="17">
        <v>13.5</v>
      </c>
      <c r="H29" s="17">
        <v>5.67</v>
      </c>
      <c r="I29" s="18">
        <f>17.961+3.637</f>
        <v>21.597999999999999</v>
      </c>
      <c r="J29" s="18">
        <f t="shared" si="0"/>
        <v>142.18799999999999</v>
      </c>
      <c r="K29" s="18">
        <f>(+J29*47.71%)+1.884</f>
        <v>69.721894800000001</v>
      </c>
      <c r="L29" s="45">
        <v>1</v>
      </c>
      <c r="M29" s="45"/>
    </row>
    <row r="30" spans="1:16384" ht="29.1" customHeight="1" x14ac:dyDescent="0.2">
      <c r="A30" s="27">
        <v>27</v>
      </c>
      <c r="B30" s="17">
        <v>3</v>
      </c>
      <c r="C30" s="17">
        <v>1</v>
      </c>
      <c r="D30" s="17" t="s">
        <v>46</v>
      </c>
      <c r="E30" s="17" t="s">
        <v>18</v>
      </c>
      <c r="F30" s="17">
        <v>100.87</v>
      </c>
      <c r="G30" s="17">
        <v>9.1999999999999993</v>
      </c>
      <c r="H30" s="17">
        <v>5.53</v>
      </c>
      <c r="I30" s="18">
        <f>17.861+3.637</f>
        <v>21.498000000000001</v>
      </c>
      <c r="J30" s="18">
        <f t="shared" si="0"/>
        <v>137.09800000000001</v>
      </c>
      <c r="K30" s="18">
        <f>(+J30*47.71%)+1.874</f>
        <v>67.283455799999999</v>
      </c>
      <c r="L30" s="45">
        <v>1</v>
      </c>
      <c r="M30" s="45"/>
    </row>
    <row r="31" spans="1:16384" ht="29.1" customHeight="1" x14ac:dyDescent="0.2">
      <c r="A31" s="17">
        <v>28</v>
      </c>
      <c r="B31" s="17">
        <v>3</v>
      </c>
      <c r="C31" s="17">
        <v>2</v>
      </c>
      <c r="D31" s="17" t="s">
        <v>47</v>
      </c>
      <c r="E31" s="17" t="s">
        <v>18</v>
      </c>
      <c r="F31" s="17">
        <v>105.91</v>
      </c>
      <c r="G31" s="17">
        <v>14.1</v>
      </c>
      <c r="H31" s="17">
        <v>5.47</v>
      </c>
      <c r="I31" s="18">
        <f>18.75+3.637</f>
        <v>22.387</v>
      </c>
      <c r="J31" s="18">
        <f t="shared" si="0"/>
        <v>147.86699999999999</v>
      </c>
      <c r="K31" s="18">
        <f>(+J31*47.71%)+1.967</f>
        <v>72.514345699999993</v>
      </c>
      <c r="L31" s="45">
        <v>1</v>
      </c>
      <c r="M31" s="45"/>
    </row>
    <row r="32" spans="1:16384" ht="29.1" customHeight="1" x14ac:dyDescent="0.2">
      <c r="A32" s="27">
        <v>29</v>
      </c>
      <c r="B32" s="17">
        <v>3</v>
      </c>
      <c r="C32" s="17">
        <v>2</v>
      </c>
      <c r="D32" s="17" t="s">
        <v>48</v>
      </c>
      <c r="E32" s="17" t="s">
        <v>18</v>
      </c>
      <c r="F32" s="17">
        <v>105.63</v>
      </c>
      <c r="G32" s="17">
        <v>14.1</v>
      </c>
      <c r="H32" s="17">
        <v>5.6</v>
      </c>
      <c r="I32" s="18">
        <f>18.711+3.637</f>
        <v>22.347999999999999</v>
      </c>
      <c r="J32" s="18">
        <f t="shared" si="0"/>
        <v>147.678</v>
      </c>
      <c r="K32" s="18">
        <f>(+J32*47.71%)+1.96</f>
        <v>72.4171738</v>
      </c>
      <c r="L32" s="45">
        <v>1</v>
      </c>
      <c r="M32" s="45"/>
    </row>
    <row r="33" spans="1:16384" ht="29.1" customHeight="1" x14ac:dyDescent="0.2">
      <c r="A33" s="17">
        <v>30</v>
      </c>
      <c r="B33" s="17">
        <v>3</v>
      </c>
      <c r="C33" s="17">
        <v>2</v>
      </c>
      <c r="D33" s="17" t="s">
        <v>49</v>
      </c>
      <c r="E33" s="17" t="s">
        <v>18</v>
      </c>
      <c r="F33" s="17">
        <v>101.42</v>
      </c>
      <c r="G33" s="17">
        <v>13.5</v>
      </c>
      <c r="H33" s="17">
        <v>5.67</v>
      </c>
      <c r="I33" s="18">
        <f>17.961+3.637</f>
        <v>21.597999999999999</v>
      </c>
      <c r="J33" s="18">
        <f t="shared" si="0"/>
        <v>142.18799999999999</v>
      </c>
      <c r="K33" s="18">
        <f>(+J33*47.71%)+1.884</f>
        <v>69.721894800000001</v>
      </c>
      <c r="L33" s="45">
        <v>1</v>
      </c>
      <c r="M33" s="45"/>
    </row>
    <row r="34" spans="1:16384" ht="29.1" customHeight="1" x14ac:dyDescent="0.2">
      <c r="A34" s="27">
        <v>31</v>
      </c>
      <c r="B34" s="17">
        <v>3</v>
      </c>
      <c r="C34" s="17">
        <v>2</v>
      </c>
      <c r="D34" s="17" t="s">
        <v>50</v>
      </c>
      <c r="E34" s="17" t="s">
        <v>18</v>
      </c>
      <c r="F34" s="17">
        <v>100.87</v>
      </c>
      <c r="G34" s="17">
        <v>9.1999999999999993</v>
      </c>
      <c r="H34" s="17">
        <v>5.53</v>
      </c>
      <c r="I34" s="18">
        <f>17.861+3.637</f>
        <v>21.498000000000001</v>
      </c>
      <c r="J34" s="18">
        <f t="shared" si="0"/>
        <v>137.09800000000001</v>
      </c>
      <c r="K34" s="18">
        <f>(+J34*47.71%)+1.874</f>
        <v>67.283455799999999</v>
      </c>
      <c r="L34" s="45">
        <v>1</v>
      </c>
      <c r="M34" s="45"/>
    </row>
    <row r="35" spans="1:16384" ht="29.1" customHeight="1" x14ac:dyDescent="0.2">
      <c r="A35" s="17">
        <v>32</v>
      </c>
      <c r="B35" s="17">
        <v>3</v>
      </c>
      <c r="C35" s="17">
        <v>3</v>
      </c>
      <c r="D35" s="17" t="s">
        <v>51</v>
      </c>
      <c r="E35" s="17" t="s">
        <v>18</v>
      </c>
      <c r="F35" s="17">
        <v>105.91</v>
      </c>
      <c r="G35" s="17">
        <v>14.1</v>
      </c>
      <c r="H35" s="17">
        <v>5.47</v>
      </c>
      <c r="I35" s="18">
        <f>18.75+3.637</f>
        <v>22.387</v>
      </c>
      <c r="J35" s="18">
        <f t="shared" si="0"/>
        <v>147.86699999999999</v>
      </c>
      <c r="K35" s="18">
        <f>(+J35*47.71%)+1.967</f>
        <v>72.514345699999993</v>
      </c>
      <c r="L35" s="45">
        <v>1</v>
      </c>
      <c r="M35" s="45"/>
    </row>
    <row r="36" spans="1:16384" ht="29.1" customHeight="1" x14ac:dyDescent="0.2">
      <c r="A36" s="27">
        <v>33</v>
      </c>
      <c r="B36" s="17">
        <v>3</v>
      </c>
      <c r="C36" s="17">
        <v>3</v>
      </c>
      <c r="D36" s="17" t="s">
        <v>52</v>
      </c>
      <c r="E36" s="17" t="s">
        <v>18</v>
      </c>
      <c r="F36" s="17">
        <v>105.63</v>
      </c>
      <c r="G36" s="17">
        <v>14.1</v>
      </c>
      <c r="H36" s="17">
        <v>5.6</v>
      </c>
      <c r="I36" s="18">
        <f>18.711+3.637</f>
        <v>22.347999999999999</v>
      </c>
      <c r="J36" s="18">
        <f t="shared" si="0"/>
        <v>147.678</v>
      </c>
      <c r="K36" s="18">
        <f>(+J36*47.71%)+1.96</f>
        <v>72.4171738</v>
      </c>
      <c r="L36" s="45">
        <v>1</v>
      </c>
      <c r="M36" s="45"/>
    </row>
    <row r="37" spans="1:16384" ht="29.1" customHeight="1" x14ac:dyDescent="0.2">
      <c r="A37" s="17">
        <v>34</v>
      </c>
      <c r="B37" s="17">
        <v>3</v>
      </c>
      <c r="C37" s="17">
        <v>3</v>
      </c>
      <c r="D37" s="17" t="s">
        <v>53</v>
      </c>
      <c r="E37" s="17" t="s">
        <v>18</v>
      </c>
      <c r="F37" s="17">
        <v>101.42</v>
      </c>
      <c r="G37" s="17">
        <v>13.5</v>
      </c>
      <c r="H37" s="17">
        <v>5.67</v>
      </c>
      <c r="I37" s="18">
        <f>17.961+3.637</f>
        <v>21.597999999999999</v>
      </c>
      <c r="J37" s="18">
        <f t="shared" si="0"/>
        <v>142.18799999999999</v>
      </c>
      <c r="K37" s="18">
        <f>(+J37*47.71%)+1.884</f>
        <v>69.721894800000001</v>
      </c>
      <c r="L37" s="45">
        <v>1</v>
      </c>
      <c r="M37" s="45"/>
    </row>
    <row r="38" spans="1:16384" ht="29.1" customHeight="1" x14ac:dyDescent="0.2">
      <c r="A38" s="27">
        <v>35</v>
      </c>
      <c r="B38" s="17">
        <v>3</v>
      </c>
      <c r="C38" s="17">
        <v>3</v>
      </c>
      <c r="D38" s="17" t="s">
        <v>54</v>
      </c>
      <c r="E38" s="17" t="s">
        <v>18</v>
      </c>
      <c r="F38" s="17">
        <v>100.87</v>
      </c>
      <c r="G38" s="17">
        <v>9.1999999999999993</v>
      </c>
      <c r="H38" s="17">
        <v>5.53</v>
      </c>
      <c r="I38" s="18">
        <f>17.861+3.637</f>
        <v>21.498000000000001</v>
      </c>
      <c r="J38" s="18">
        <f t="shared" si="0"/>
        <v>137.09800000000001</v>
      </c>
      <c r="K38" s="18">
        <f>(+J38*47.71%)+1.874</f>
        <v>67.283455799999999</v>
      </c>
      <c r="L38" s="45">
        <v>1</v>
      </c>
      <c r="M38" s="45"/>
    </row>
    <row r="39" spans="1:16384" ht="29.1" customHeight="1" x14ac:dyDescent="0.2">
      <c r="A39" s="17">
        <v>36</v>
      </c>
      <c r="B39" s="17">
        <v>3</v>
      </c>
      <c r="C39" s="17">
        <v>4</v>
      </c>
      <c r="D39" s="17" t="s">
        <v>55</v>
      </c>
      <c r="E39" s="17" t="s">
        <v>18</v>
      </c>
      <c r="F39" s="17">
        <v>105.91</v>
      </c>
      <c r="G39" s="17">
        <v>14.1</v>
      </c>
      <c r="H39" s="17">
        <v>5.47</v>
      </c>
      <c r="I39" s="18">
        <f>18.75+3.637</f>
        <v>22.387</v>
      </c>
      <c r="J39" s="18">
        <f t="shared" si="0"/>
        <v>147.86699999999999</v>
      </c>
      <c r="K39" s="18">
        <f>(+J39*47.71%)+1.967</f>
        <v>72.514345699999993</v>
      </c>
      <c r="L39" s="45">
        <v>1</v>
      </c>
      <c r="M39" s="45"/>
    </row>
    <row r="40" spans="1:16384" ht="29.1" customHeight="1" x14ac:dyDescent="0.2">
      <c r="A40" s="27">
        <v>37</v>
      </c>
      <c r="B40" s="17">
        <v>3</v>
      </c>
      <c r="C40" s="17">
        <v>4</v>
      </c>
      <c r="D40" s="17" t="s">
        <v>56</v>
      </c>
      <c r="E40" s="17" t="s">
        <v>18</v>
      </c>
      <c r="F40" s="17">
        <v>105.63</v>
      </c>
      <c r="G40" s="17">
        <v>14.1</v>
      </c>
      <c r="H40" s="17">
        <v>5.6</v>
      </c>
      <c r="I40" s="18">
        <f>18.711+3.637</f>
        <v>22.347999999999999</v>
      </c>
      <c r="J40" s="18">
        <f t="shared" si="0"/>
        <v>147.678</v>
      </c>
      <c r="K40" s="18">
        <f>(+J40*47.71%)+1.96</f>
        <v>72.4171738</v>
      </c>
      <c r="L40" s="45">
        <v>1</v>
      </c>
      <c r="M40" s="45"/>
    </row>
    <row r="41" spans="1:16384" ht="29.1" customHeight="1" x14ac:dyDescent="0.2">
      <c r="A41" s="17">
        <v>38</v>
      </c>
      <c r="B41" s="17">
        <v>3</v>
      </c>
      <c r="C41" s="17">
        <v>4</v>
      </c>
      <c r="D41" s="17" t="s">
        <v>57</v>
      </c>
      <c r="E41" s="17" t="s">
        <v>18</v>
      </c>
      <c r="F41" s="17">
        <v>101.42</v>
      </c>
      <c r="G41" s="17">
        <v>13.5</v>
      </c>
      <c r="H41" s="17">
        <v>5.67</v>
      </c>
      <c r="I41" s="18">
        <f>17.961+3.637</f>
        <v>21.597999999999999</v>
      </c>
      <c r="J41" s="18">
        <f t="shared" si="0"/>
        <v>142.18799999999999</v>
      </c>
      <c r="K41" s="18">
        <f>(+J41*47.71%)+1.884</f>
        <v>69.721894800000001</v>
      </c>
      <c r="L41" s="45">
        <v>1</v>
      </c>
      <c r="M41" s="45"/>
    </row>
    <row r="42" spans="1:16384" ht="29.1" customHeight="1" x14ac:dyDescent="0.2">
      <c r="A42" s="27">
        <v>39</v>
      </c>
      <c r="B42" s="17">
        <v>3</v>
      </c>
      <c r="C42" s="17">
        <v>4</v>
      </c>
      <c r="D42" s="17" t="s">
        <v>58</v>
      </c>
      <c r="E42" s="17" t="s">
        <v>18</v>
      </c>
      <c r="F42" s="17">
        <v>100.87</v>
      </c>
      <c r="G42" s="17">
        <v>9.1999999999999993</v>
      </c>
      <c r="H42" s="17">
        <v>5.53</v>
      </c>
      <c r="I42" s="18">
        <f>17.861+3.637</f>
        <v>21.498000000000001</v>
      </c>
      <c r="J42" s="18">
        <f t="shared" si="0"/>
        <v>137.09800000000001</v>
      </c>
      <c r="K42" s="18">
        <f>(+J42*47.71%)+1.874</f>
        <v>67.283455799999999</v>
      </c>
      <c r="L42" s="45">
        <v>1</v>
      </c>
      <c r="M42" s="45"/>
    </row>
    <row r="43" spans="1:16384" ht="29.1" customHeight="1" x14ac:dyDescent="0.2">
      <c r="A43" s="17">
        <v>40</v>
      </c>
      <c r="B43" s="17">
        <v>3</v>
      </c>
      <c r="C43" s="17">
        <v>5</v>
      </c>
      <c r="D43" s="17" t="s">
        <v>59</v>
      </c>
      <c r="E43" s="17" t="s">
        <v>18</v>
      </c>
      <c r="F43" s="17">
        <v>105.91</v>
      </c>
      <c r="G43" s="17">
        <v>14.1</v>
      </c>
      <c r="H43" s="17">
        <v>5.47</v>
      </c>
      <c r="I43" s="18">
        <f>18.75+3.637</f>
        <v>22.387</v>
      </c>
      <c r="J43" s="18">
        <f t="shared" si="0"/>
        <v>147.86699999999999</v>
      </c>
      <c r="K43" s="18">
        <f>(+J43*47.71%)+1.967</f>
        <v>72.514345699999993</v>
      </c>
      <c r="L43" s="45"/>
      <c r="M43" s="45">
        <v>1</v>
      </c>
    </row>
    <row r="44" spans="1:16384" ht="29.1" customHeight="1" x14ac:dyDescent="0.2">
      <c r="A44" s="27">
        <v>41</v>
      </c>
      <c r="B44" s="17">
        <v>3</v>
      </c>
      <c r="C44" s="17">
        <v>5</v>
      </c>
      <c r="D44" s="17" t="s">
        <v>60</v>
      </c>
      <c r="E44" s="17" t="s">
        <v>18</v>
      </c>
      <c r="F44" s="17">
        <v>105.63</v>
      </c>
      <c r="G44" s="17">
        <v>14.1</v>
      </c>
      <c r="H44" s="17">
        <v>5.6</v>
      </c>
      <c r="I44" s="18">
        <f>18.711+3.637</f>
        <v>22.347999999999999</v>
      </c>
      <c r="J44" s="18">
        <f t="shared" si="0"/>
        <v>147.678</v>
      </c>
      <c r="K44" s="18">
        <f>(+J44*47.71%)+1.96</f>
        <v>72.4171738</v>
      </c>
      <c r="L44" s="45"/>
      <c r="M44" s="45">
        <v>1</v>
      </c>
    </row>
    <row r="45" spans="1:16384" ht="29.1" customHeight="1" x14ac:dyDescent="0.2">
      <c r="A45" s="17">
        <v>42</v>
      </c>
      <c r="B45" s="17">
        <v>3</v>
      </c>
      <c r="C45" s="17">
        <v>5</v>
      </c>
      <c r="D45" s="17" t="s">
        <v>61</v>
      </c>
      <c r="E45" s="17" t="s">
        <v>18</v>
      </c>
      <c r="F45" s="17">
        <v>101.42</v>
      </c>
      <c r="G45" s="17">
        <v>13.5</v>
      </c>
      <c r="H45" s="17">
        <v>5.67</v>
      </c>
      <c r="I45" s="18">
        <f>17.961+3.637</f>
        <v>21.597999999999999</v>
      </c>
      <c r="J45" s="18">
        <f t="shared" si="0"/>
        <v>142.18799999999999</v>
      </c>
      <c r="K45" s="18">
        <f>(+J45*47.71%)+1.88</f>
        <v>69.717894799999996</v>
      </c>
      <c r="L45" s="45"/>
      <c r="M45" s="45">
        <v>1</v>
      </c>
    </row>
    <row r="46" spans="1:16384" ht="29.1" customHeight="1" x14ac:dyDescent="0.2">
      <c r="A46" s="27">
        <v>43</v>
      </c>
      <c r="B46" s="17">
        <v>3</v>
      </c>
      <c r="C46" s="17">
        <v>5</v>
      </c>
      <c r="D46" s="17" t="s">
        <v>62</v>
      </c>
      <c r="E46" s="17" t="s">
        <v>18</v>
      </c>
      <c r="F46" s="17">
        <v>100.87</v>
      </c>
      <c r="G46" s="17">
        <v>9.1999999999999993</v>
      </c>
      <c r="H46" s="17">
        <v>5.53</v>
      </c>
      <c r="I46" s="18">
        <f>17.861+3.637</f>
        <v>21.498000000000001</v>
      </c>
      <c r="J46" s="18">
        <f t="shared" si="0"/>
        <v>137.09800000000001</v>
      </c>
      <c r="K46" s="18">
        <f>(+J46*47.71%)+1.87</f>
        <v>67.279455800000008</v>
      </c>
      <c r="L46" s="45"/>
      <c r="M46" s="45">
        <v>1</v>
      </c>
    </row>
    <row r="47" spans="1:16384" ht="29.1" customHeight="1" x14ac:dyDescent="0.2">
      <c r="A47" s="28">
        <v>44</v>
      </c>
      <c r="B47" s="29">
        <v>4</v>
      </c>
      <c r="C47" s="30" t="s">
        <v>80</v>
      </c>
      <c r="D47" s="30"/>
      <c r="E47" s="31"/>
      <c r="F47" s="29"/>
      <c r="G47" s="29"/>
      <c r="H47" s="29"/>
      <c r="I47" s="29">
        <v>28.81</v>
      </c>
      <c r="J47" s="32">
        <f>+I47+F47</f>
        <v>28.81</v>
      </c>
      <c r="K47" s="29"/>
      <c r="L47" s="29"/>
      <c r="M47" s="29"/>
      <c r="N47" s="28"/>
      <c r="O47" s="29"/>
      <c r="P47" s="30"/>
      <c r="Q47" s="30"/>
      <c r="R47" s="31"/>
      <c r="S47" s="29"/>
      <c r="T47" s="29"/>
      <c r="U47" s="29"/>
      <c r="V47" s="29"/>
      <c r="W47" s="32"/>
      <c r="X47" s="29"/>
      <c r="Y47" s="29"/>
      <c r="Z47" s="29"/>
      <c r="AA47" s="28"/>
      <c r="AB47" s="29"/>
      <c r="AC47" s="30"/>
      <c r="AD47" s="30"/>
      <c r="AE47" s="31"/>
      <c r="AF47" s="29"/>
      <c r="AG47" s="29"/>
      <c r="AH47" s="29"/>
      <c r="AI47" s="29"/>
      <c r="AJ47" s="32"/>
      <c r="AK47" s="29"/>
      <c r="AL47" s="29"/>
      <c r="AM47" s="29"/>
      <c r="AN47" s="28"/>
      <c r="AO47" s="29"/>
      <c r="AP47" s="30"/>
      <c r="AQ47" s="30"/>
      <c r="AR47" s="31"/>
      <c r="AS47" s="29"/>
      <c r="AT47" s="29"/>
      <c r="AU47" s="29"/>
      <c r="AV47" s="29"/>
      <c r="AW47" s="32"/>
      <c r="AX47" s="29"/>
      <c r="AY47" s="29"/>
      <c r="AZ47" s="29"/>
      <c r="BA47" s="28"/>
      <c r="BB47" s="29"/>
      <c r="BC47" s="30"/>
      <c r="BD47" s="30"/>
      <c r="BE47" s="31"/>
      <c r="BF47" s="29"/>
      <c r="BG47" s="29"/>
      <c r="BH47" s="29"/>
      <c r="BI47" s="29"/>
      <c r="BJ47" s="32"/>
      <c r="BK47" s="29"/>
      <c r="BL47" s="29"/>
      <c r="BM47" s="29"/>
      <c r="BN47" s="28"/>
      <c r="BO47" s="29"/>
      <c r="BP47" s="30"/>
      <c r="BQ47" s="30"/>
      <c r="BR47" s="31"/>
      <c r="BS47" s="29"/>
      <c r="BT47" s="29"/>
      <c r="BU47" s="29"/>
      <c r="BV47" s="29"/>
      <c r="BW47" s="32"/>
      <c r="BX47" s="29"/>
      <c r="BY47" s="29"/>
      <c r="BZ47" s="29"/>
      <c r="CA47" s="28"/>
      <c r="CB47" s="29"/>
      <c r="CC47" s="30"/>
      <c r="CD47" s="30"/>
      <c r="CE47" s="31"/>
      <c r="CF47" s="29"/>
      <c r="CG47" s="29"/>
      <c r="CH47" s="29"/>
      <c r="CI47" s="29"/>
      <c r="CJ47" s="32"/>
      <c r="CK47" s="29"/>
      <c r="CL47" s="29"/>
      <c r="CM47" s="29"/>
      <c r="CN47" s="28"/>
      <c r="CO47" s="29"/>
      <c r="CP47" s="30"/>
      <c r="CQ47" s="30"/>
      <c r="CR47" s="31"/>
      <c r="CS47" s="29"/>
      <c r="CT47" s="29"/>
      <c r="CU47" s="29"/>
      <c r="CV47" s="29"/>
      <c r="CW47" s="32"/>
      <c r="CX47" s="29"/>
      <c r="CY47" s="29"/>
      <c r="CZ47" s="29"/>
      <c r="DA47" s="28"/>
      <c r="DB47" s="29"/>
      <c r="DC47" s="30"/>
      <c r="DD47" s="30"/>
      <c r="DE47" s="31"/>
      <c r="DF47" s="29"/>
      <c r="DG47" s="29"/>
      <c r="DH47" s="29"/>
      <c r="DI47" s="29"/>
      <c r="DJ47" s="32"/>
      <c r="DK47" s="29"/>
      <c r="DL47" s="29"/>
      <c r="DM47" s="29"/>
      <c r="DN47" s="28"/>
      <c r="DO47" s="29"/>
      <c r="DP47" s="30"/>
      <c r="DQ47" s="30"/>
      <c r="DR47" s="31"/>
      <c r="DS47" s="29"/>
      <c r="DT47" s="29"/>
      <c r="DU47" s="29"/>
      <c r="DV47" s="29"/>
      <c r="DW47" s="32"/>
      <c r="DX47" s="29"/>
      <c r="DY47" s="29"/>
      <c r="DZ47" s="29"/>
      <c r="EA47" s="28"/>
      <c r="EB47" s="29"/>
      <c r="EC47" s="30"/>
      <c r="ED47" s="30"/>
      <c r="EE47" s="31"/>
      <c r="EF47" s="29"/>
      <c r="EG47" s="29"/>
      <c r="EH47" s="29"/>
      <c r="EI47" s="29"/>
      <c r="EJ47" s="32"/>
      <c r="EK47" s="29"/>
      <c r="EL47" s="29"/>
      <c r="EM47" s="29"/>
      <c r="EN47" s="28"/>
      <c r="EO47" s="29"/>
      <c r="EP47" s="30"/>
      <c r="EQ47" s="30"/>
      <c r="ER47" s="31"/>
      <c r="ES47" s="29"/>
      <c r="ET47" s="29"/>
      <c r="EU47" s="29"/>
      <c r="EV47" s="29"/>
      <c r="EW47" s="32"/>
      <c r="EX47" s="29"/>
      <c r="EY47" s="29"/>
      <c r="EZ47" s="29"/>
      <c r="FA47" s="28"/>
      <c r="FB47" s="29"/>
      <c r="FC47" s="30"/>
      <c r="FD47" s="30"/>
      <c r="FE47" s="31"/>
      <c r="FF47" s="29"/>
      <c r="FG47" s="29"/>
      <c r="FH47" s="29"/>
      <c r="FI47" s="29"/>
      <c r="FJ47" s="32"/>
      <c r="FK47" s="29"/>
      <c r="FL47" s="29"/>
      <c r="FM47" s="29"/>
      <c r="FN47" s="28"/>
      <c r="FO47" s="29"/>
      <c r="FP47" s="30"/>
      <c r="FQ47" s="30"/>
      <c r="FR47" s="31"/>
      <c r="FS47" s="29"/>
      <c r="FT47" s="29"/>
      <c r="FU47" s="29"/>
      <c r="FV47" s="29"/>
      <c r="FW47" s="32"/>
      <c r="FX47" s="29"/>
      <c r="FY47" s="29"/>
      <c r="FZ47" s="29"/>
      <c r="GA47" s="28"/>
      <c r="GB47" s="29"/>
      <c r="GC47" s="30"/>
      <c r="GD47" s="30"/>
      <c r="GE47" s="31"/>
      <c r="GF47" s="29"/>
      <c r="GG47" s="29"/>
      <c r="GH47" s="29"/>
      <c r="GI47" s="29"/>
      <c r="GJ47" s="32"/>
      <c r="GK47" s="29"/>
      <c r="GL47" s="29"/>
      <c r="GM47" s="29"/>
      <c r="GN47" s="28"/>
      <c r="GO47" s="29"/>
      <c r="GP47" s="30"/>
      <c r="GQ47" s="30"/>
      <c r="GR47" s="31"/>
      <c r="GS47" s="29"/>
      <c r="GT47" s="29"/>
      <c r="GU47" s="29"/>
      <c r="GV47" s="29"/>
      <c r="GW47" s="32"/>
      <c r="GX47" s="29"/>
      <c r="GY47" s="29"/>
      <c r="GZ47" s="29"/>
      <c r="HA47" s="28"/>
      <c r="HB47" s="29"/>
      <c r="HC47" s="30"/>
      <c r="HD47" s="30"/>
      <c r="HE47" s="31"/>
      <c r="HF47" s="29"/>
      <c r="HG47" s="29"/>
      <c r="HH47" s="29"/>
      <c r="HI47" s="29"/>
      <c r="HJ47" s="32"/>
      <c r="HK47" s="29"/>
      <c r="HL47" s="29"/>
      <c r="HM47" s="29"/>
      <c r="HN47" s="28"/>
      <c r="HO47" s="29"/>
      <c r="HP47" s="30"/>
      <c r="HQ47" s="30"/>
      <c r="HR47" s="31"/>
      <c r="HS47" s="29"/>
      <c r="HT47" s="29"/>
      <c r="HU47" s="29"/>
      <c r="HV47" s="29"/>
      <c r="HW47" s="32"/>
      <c r="HX47" s="29"/>
      <c r="HY47" s="29"/>
      <c r="HZ47" s="29"/>
      <c r="IA47" s="28"/>
      <c r="IB47" s="29"/>
      <c r="IC47" s="30"/>
      <c r="ID47" s="30"/>
      <c r="IE47" s="31"/>
      <c r="IF47" s="29"/>
      <c r="IG47" s="29"/>
      <c r="IH47" s="29"/>
      <c r="II47" s="29"/>
      <c r="IJ47" s="32"/>
      <c r="IK47" s="29"/>
      <c r="IL47" s="29"/>
      <c r="IM47" s="29"/>
      <c r="IN47" s="28"/>
      <c r="IO47" s="29"/>
      <c r="IP47" s="30"/>
      <c r="IQ47" s="30"/>
      <c r="IR47" s="31"/>
      <c r="IS47" s="29"/>
      <c r="IT47" s="29"/>
      <c r="IU47" s="29"/>
      <c r="IV47" s="29"/>
      <c r="IW47" s="32"/>
      <c r="IX47" s="29"/>
      <c r="IY47" s="29"/>
      <c r="IZ47" s="29"/>
      <c r="JA47" s="28"/>
      <c r="JB47" s="29"/>
      <c r="JC47" s="30"/>
      <c r="JD47" s="30"/>
      <c r="JE47" s="31"/>
      <c r="JF47" s="29"/>
      <c r="JG47" s="29"/>
      <c r="JH47" s="29"/>
      <c r="JI47" s="29"/>
      <c r="JJ47" s="32"/>
      <c r="JK47" s="29"/>
      <c r="JL47" s="29"/>
      <c r="JM47" s="29"/>
      <c r="JN47" s="28"/>
      <c r="JO47" s="29"/>
      <c r="JP47" s="30"/>
      <c r="JQ47" s="30"/>
      <c r="JR47" s="31"/>
      <c r="JS47" s="29"/>
      <c r="JT47" s="29"/>
      <c r="JU47" s="29"/>
      <c r="JV47" s="29"/>
      <c r="JW47" s="32"/>
      <c r="JX47" s="29"/>
      <c r="JY47" s="29"/>
      <c r="JZ47" s="29"/>
      <c r="KA47" s="28"/>
      <c r="KB47" s="29"/>
      <c r="KC47" s="30"/>
      <c r="KD47" s="30"/>
      <c r="KE47" s="31"/>
      <c r="KF47" s="29"/>
      <c r="KG47" s="29"/>
      <c r="KH47" s="29"/>
      <c r="KI47" s="29"/>
      <c r="KJ47" s="32"/>
      <c r="KK47" s="29"/>
      <c r="KL47" s="29"/>
      <c r="KM47" s="29"/>
      <c r="KN47" s="28"/>
      <c r="KO47" s="29"/>
      <c r="KP47" s="30"/>
      <c r="KQ47" s="30"/>
      <c r="KR47" s="31"/>
      <c r="KS47" s="29"/>
      <c r="KT47" s="29"/>
      <c r="KU47" s="29"/>
      <c r="KV47" s="29"/>
      <c r="KW47" s="32"/>
      <c r="KX47" s="29"/>
      <c r="KY47" s="29"/>
      <c r="KZ47" s="29"/>
      <c r="LA47" s="28"/>
      <c r="LB47" s="29"/>
      <c r="LC47" s="30"/>
      <c r="LD47" s="30"/>
      <c r="LE47" s="31"/>
      <c r="LF47" s="29"/>
      <c r="LG47" s="29"/>
      <c r="LH47" s="29"/>
      <c r="LI47" s="29"/>
      <c r="LJ47" s="32"/>
      <c r="LK47" s="29"/>
      <c r="LL47" s="29"/>
      <c r="LM47" s="29"/>
      <c r="LN47" s="28"/>
      <c r="LO47" s="29"/>
      <c r="LP47" s="30"/>
      <c r="LQ47" s="30"/>
      <c r="LR47" s="31"/>
      <c r="LS47" s="29"/>
      <c r="LT47" s="29"/>
      <c r="LU47" s="29"/>
      <c r="LV47" s="29"/>
      <c r="LW47" s="32"/>
      <c r="LX47" s="29"/>
      <c r="LY47" s="29"/>
      <c r="LZ47" s="29"/>
      <c r="MA47" s="28"/>
      <c r="MB47" s="29"/>
      <c r="MC47" s="30"/>
      <c r="MD47" s="30"/>
      <c r="ME47" s="31"/>
      <c r="MF47" s="29"/>
      <c r="MG47" s="29"/>
      <c r="MH47" s="29"/>
      <c r="MI47" s="29"/>
      <c r="MJ47" s="32"/>
      <c r="MK47" s="29"/>
      <c r="ML47" s="29"/>
      <c r="MM47" s="29"/>
      <c r="MN47" s="28"/>
      <c r="MO47" s="29"/>
      <c r="MP47" s="30"/>
      <c r="MQ47" s="30"/>
      <c r="MR47" s="31"/>
      <c r="MS47" s="29"/>
      <c r="MT47" s="29"/>
      <c r="MU47" s="29"/>
      <c r="MV47" s="29"/>
      <c r="MW47" s="32"/>
      <c r="MX47" s="29"/>
      <c r="MY47" s="29"/>
      <c r="MZ47" s="29"/>
      <c r="NA47" s="28"/>
      <c r="NB47" s="29"/>
      <c r="NC47" s="30"/>
      <c r="ND47" s="30"/>
      <c r="NE47" s="31"/>
      <c r="NF47" s="29"/>
      <c r="NG47" s="29"/>
      <c r="NH47" s="29"/>
      <c r="NI47" s="29"/>
      <c r="NJ47" s="32"/>
      <c r="NK47" s="29"/>
      <c r="NL47" s="29"/>
      <c r="NM47" s="29"/>
      <c r="NN47" s="28"/>
      <c r="NO47" s="29"/>
      <c r="NP47" s="30"/>
      <c r="NQ47" s="30"/>
      <c r="NR47" s="31"/>
      <c r="NS47" s="29"/>
      <c r="NT47" s="29"/>
      <c r="NU47" s="29"/>
      <c r="NV47" s="29"/>
      <c r="NW47" s="32"/>
      <c r="NX47" s="29"/>
      <c r="NY47" s="29"/>
      <c r="NZ47" s="29"/>
      <c r="OA47" s="28"/>
      <c r="OB47" s="29"/>
      <c r="OC47" s="30"/>
      <c r="OD47" s="30"/>
      <c r="OE47" s="31"/>
      <c r="OF47" s="29"/>
      <c r="OG47" s="29"/>
      <c r="OH47" s="29"/>
      <c r="OI47" s="29"/>
      <c r="OJ47" s="32"/>
      <c r="OK47" s="29"/>
      <c r="OL47" s="29"/>
      <c r="OM47" s="29"/>
      <c r="ON47" s="28"/>
      <c r="OO47" s="29"/>
      <c r="OP47" s="30"/>
      <c r="OQ47" s="30"/>
      <c r="OR47" s="31"/>
      <c r="OS47" s="29"/>
      <c r="OT47" s="29"/>
      <c r="OU47" s="29"/>
      <c r="OV47" s="29"/>
      <c r="OW47" s="32"/>
      <c r="OX47" s="29"/>
      <c r="OY47" s="29"/>
      <c r="OZ47" s="29"/>
      <c r="PA47" s="28"/>
      <c r="PB47" s="29"/>
      <c r="PC47" s="30"/>
      <c r="PD47" s="30"/>
      <c r="PE47" s="31"/>
      <c r="PF47" s="29"/>
      <c r="PG47" s="29"/>
      <c r="PH47" s="29"/>
      <c r="PI47" s="29"/>
      <c r="PJ47" s="32"/>
      <c r="PK47" s="29"/>
      <c r="PL47" s="29"/>
      <c r="PM47" s="29"/>
      <c r="PN47" s="28"/>
      <c r="PO47" s="29"/>
      <c r="PP47" s="30"/>
      <c r="PQ47" s="30"/>
      <c r="PR47" s="31"/>
      <c r="PS47" s="29"/>
      <c r="PT47" s="29"/>
      <c r="PU47" s="29"/>
      <c r="PV47" s="29"/>
      <c r="PW47" s="32"/>
      <c r="PX47" s="29"/>
      <c r="PY47" s="29"/>
      <c r="PZ47" s="29"/>
      <c r="QA47" s="28"/>
      <c r="QB47" s="29"/>
      <c r="QC47" s="30"/>
      <c r="QD47" s="30"/>
      <c r="QE47" s="31"/>
      <c r="QF47" s="29"/>
      <c r="QG47" s="29"/>
      <c r="QH47" s="29"/>
      <c r="QI47" s="29"/>
      <c r="QJ47" s="32"/>
      <c r="QK47" s="29"/>
      <c r="QL47" s="29"/>
      <c r="QM47" s="29"/>
      <c r="QN47" s="28"/>
      <c r="QO47" s="29"/>
      <c r="QP47" s="30"/>
      <c r="QQ47" s="30"/>
      <c r="QR47" s="31"/>
      <c r="QS47" s="29"/>
      <c r="QT47" s="29"/>
      <c r="QU47" s="29"/>
      <c r="QV47" s="29"/>
      <c r="QW47" s="32"/>
      <c r="QX47" s="29"/>
      <c r="QY47" s="29"/>
      <c r="QZ47" s="29"/>
      <c r="RA47" s="28"/>
      <c r="RB47" s="29"/>
      <c r="RC47" s="30"/>
      <c r="RD47" s="30"/>
      <c r="RE47" s="31"/>
      <c r="RF47" s="29"/>
      <c r="RG47" s="29"/>
      <c r="RH47" s="29"/>
      <c r="RI47" s="29"/>
      <c r="RJ47" s="32"/>
      <c r="RK47" s="29"/>
      <c r="RL47" s="29"/>
      <c r="RM47" s="29"/>
      <c r="RN47" s="28"/>
      <c r="RO47" s="29"/>
      <c r="RP47" s="30"/>
      <c r="RQ47" s="30"/>
      <c r="RR47" s="31"/>
      <c r="RS47" s="29"/>
      <c r="RT47" s="29"/>
      <c r="RU47" s="29"/>
      <c r="RV47" s="29"/>
      <c r="RW47" s="32"/>
      <c r="RX47" s="29"/>
      <c r="RY47" s="29"/>
      <c r="RZ47" s="29"/>
      <c r="SA47" s="28"/>
      <c r="SB47" s="29"/>
      <c r="SC47" s="30"/>
      <c r="SD47" s="30"/>
      <c r="SE47" s="31"/>
      <c r="SF47" s="29"/>
      <c r="SG47" s="29"/>
      <c r="SH47" s="29"/>
      <c r="SI47" s="29"/>
      <c r="SJ47" s="32"/>
      <c r="SK47" s="29"/>
      <c r="SL47" s="29"/>
      <c r="SM47" s="29"/>
      <c r="SN47" s="28"/>
      <c r="SO47" s="29"/>
      <c r="SP47" s="30"/>
      <c r="SQ47" s="30"/>
      <c r="SR47" s="31"/>
      <c r="SS47" s="29"/>
      <c r="ST47" s="29"/>
      <c r="SU47" s="29"/>
      <c r="SV47" s="29"/>
      <c r="SW47" s="32"/>
      <c r="SX47" s="29"/>
      <c r="SY47" s="29"/>
      <c r="SZ47" s="29"/>
      <c r="TA47" s="28"/>
      <c r="TB47" s="29"/>
      <c r="TC47" s="30"/>
      <c r="TD47" s="30"/>
      <c r="TE47" s="31"/>
      <c r="TF47" s="29"/>
      <c r="TG47" s="29"/>
      <c r="TH47" s="29"/>
      <c r="TI47" s="29"/>
      <c r="TJ47" s="32"/>
      <c r="TK47" s="29"/>
      <c r="TL47" s="29"/>
      <c r="TM47" s="29"/>
      <c r="TN47" s="28"/>
      <c r="TO47" s="29"/>
      <c r="TP47" s="30"/>
      <c r="TQ47" s="30"/>
      <c r="TR47" s="31"/>
      <c r="TS47" s="29"/>
      <c r="TT47" s="29"/>
      <c r="TU47" s="29"/>
      <c r="TV47" s="29"/>
      <c r="TW47" s="32"/>
      <c r="TX47" s="29"/>
      <c r="TY47" s="29"/>
      <c r="TZ47" s="29"/>
      <c r="UA47" s="28"/>
      <c r="UB47" s="29"/>
      <c r="UC47" s="30"/>
      <c r="UD47" s="30"/>
      <c r="UE47" s="31"/>
      <c r="UF47" s="29"/>
      <c r="UG47" s="29"/>
      <c r="UH47" s="29"/>
      <c r="UI47" s="29"/>
      <c r="UJ47" s="32"/>
      <c r="UK47" s="29"/>
      <c r="UL47" s="29"/>
      <c r="UM47" s="29"/>
      <c r="UN47" s="28"/>
      <c r="UO47" s="29"/>
      <c r="UP47" s="30"/>
      <c r="UQ47" s="30"/>
      <c r="UR47" s="31"/>
      <c r="US47" s="29"/>
      <c r="UT47" s="29"/>
      <c r="UU47" s="29"/>
      <c r="UV47" s="29"/>
      <c r="UW47" s="32"/>
      <c r="UX47" s="29"/>
      <c r="UY47" s="29"/>
      <c r="UZ47" s="29"/>
      <c r="VA47" s="28"/>
      <c r="VB47" s="29"/>
      <c r="VC47" s="30"/>
      <c r="VD47" s="30"/>
      <c r="VE47" s="31"/>
      <c r="VF47" s="29"/>
      <c r="VG47" s="29"/>
      <c r="VH47" s="29"/>
      <c r="VI47" s="29"/>
      <c r="VJ47" s="32"/>
      <c r="VK47" s="29"/>
      <c r="VL47" s="29"/>
      <c r="VM47" s="29"/>
      <c r="VN47" s="28"/>
      <c r="VO47" s="29"/>
      <c r="VP47" s="30"/>
      <c r="VQ47" s="30"/>
      <c r="VR47" s="31"/>
      <c r="VS47" s="29"/>
      <c r="VT47" s="29"/>
      <c r="VU47" s="29"/>
      <c r="VV47" s="29"/>
      <c r="VW47" s="32"/>
      <c r="VX47" s="29"/>
      <c r="VY47" s="29"/>
      <c r="VZ47" s="29"/>
      <c r="WA47" s="28"/>
      <c r="WB47" s="29"/>
      <c r="WC47" s="30"/>
      <c r="WD47" s="30"/>
      <c r="WE47" s="31"/>
      <c r="WF47" s="29"/>
      <c r="WG47" s="29"/>
      <c r="WH47" s="29"/>
      <c r="WI47" s="29"/>
      <c r="WJ47" s="32"/>
      <c r="WK47" s="29"/>
      <c r="WL47" s="29"/>
      <c r="WM47" s="29"/>
      <c r="WN47" s="28"/>
      <c r="WO47" s="29"/>
      <c r="WP47" s="30"/>
      <c r="WQ47" s="30"/>
      <c r="WR47" s="31"/>
      <c r="WS47" s="29"/>
      <c r="WT47" s="29"/>
      <c r="WU47" s="29"/>
      <c r="WV47" s="29"/>
      <c r="WW47" s="32"/>
      <c r="WX47" s="29"/>
      <c r="WY47" s="29"/>
      <c r="WZ47" s="29"/>
      <c r="XA47" s="28"/>
      <c r="XB47" s="29"/>
      <c r="XC47" s="30"/>
      <c r="XD47" s="30"/>
      <c r="XE47" s="31"/>
      <c r="XF47" s="29"/>
      <c r="XG47" s="29"/>
      <c r="XH47" s="29"/>
      <c r="XI47" s="29"/>
      <c r="XJ47" s="32"/>
      <c r="XK47" s="29"/>
      <c r="XL47" s="29"/>
      <c r="XM47" s="29"/>
      <c r="XN47" s="28"/>
      <c r="XO47" s="29"/>
      <c r="XP47" s="30"/>
      <c r="XQ47" s="30"/>
      <c r="XR47" s="31"/>
      <c r="XS47" s="29"/>
      <c r="XT47" s="29"/>
      <c r="XU47" s="29"/>
      <c r="XV47" s="29"/>
      <c r="XW47" s="32"/>
      <c r="XX47" s="29"/>
      <c r="XY47" s="29"/>
      <c r="XZ47" s="29"/>
      <c r="YA47" s="28"/>
      <c r="YB47" s="29"/>
      <c r="YC47" s="30"/>
      <c r="YD47" s="30"/>
      <c r="YE47" s="31"/>
      <c r="YF47" s="29"/>
      <c r="YG47" s="29"/>
      <c r="YH47" s="29"/>
      <c r="YI47" s="29"/>
      <c r="YJ47" s="32"/>
      <c r="YK47" s="29"/>
      <c r="YL47" s="29"/>
      <c r="YM47" s="29"/>
      <c r="YN47" s="28"/>
      <c r="YO47" s="29"/>
      <c r="YP47" s="30"/>
      <c r="YQ47" s="30"/>
      <c r="YR47" s="31"/>
      <c r="YS47" s="29"/>
      <c r="YT47" s="29"/>
      <c r="YU47" s="29"/>
      <c r="YV47" s="29"/>
      <c r="YW47" s="32"/>
      <c r="YX47" s="29"/>
      <c r="YY47" s="29"/>
      <c r="YZ47" s="29"/>
      <c r="ZA47" s="28"/>
      <c r="ZB47" s="29"/>
      <c r="ZC47" s="30"/>
      <c r="ZD47" s="30"/>
      <c r="ZE47" s="31"/>
      <c r="ZF47" s="29"/>
      <c r="ZG47" s="29"/>
      <c r="ZH47" s="29"/>
      <c r="ZI47" s="29"/>
      <c r="ZJ47" s="32"/>
      <c r="ZK47" s="29"/>
      <c r="ZL47" s="29"/>
      <c r="ZM47" s="29"/>
      <c r="ZN47" s="28"/>
      <c r="ZO47" s="29"/>
      <c r="ZP47" s="30"/>
      <c r="ZQ47" s="30"/>
      <c r="ZR47" s="31"/>
      <c r="ZS47" s="29"/>
      <c r="ZT47" s="29"/>
      <c r="ZU47" s="29"/>
      <c r="ZV47" s="29"/>
      <c r="ZW47" s="32"/>
      <c r="ZX47" s="29"/>
      <c r="ZY47" s="29"/>
      <c r="ZZ47" s="29"/>
      <c r="AAA47" s="28"/>
      <c r="AAB47" s="29"/>
      <c r="AAC47" s="30"/>
      <c r="AAD47" s="30"/>
      <c r="AAE47" s="31"/>
      <c r="AAF47" s="29"/>
      <c r="AAG47" s="29"/>
      <c r="AAH47" s="29"/>
      <c r="AAI47" s="29"/>
      <c r="AAJ47" s="32"/>
      <c r="AAK47" s="29"/>
      <c r="AAL47" s="29"/>
      <c r="AAM47" s="29"/>
      <c r="AAN47" s="28"/>
      <c r="AAO47" s="29"/>
      <c r="AAP47" s="30"/>
      <c r="AAQ47" s="30"/>
      <c r="AAR47" s="31"/>
      <c r="AAS47" s="29"/>
      <c r="AAT47" s="29"/>
      <c r="AAU47" s="29"/>
      <c r="AAV47" s="29"/>
      <c r="AAW47" s="32"/>
      <c r="AAX47" s="29"/>
      <c r="AAY47" s="29"/>
      <c r="AAZ47" s="29"/>
      <c r="ABA47" s="28"/>
      <c r="ABB47" s="29"/>
      <c r="ABC47" s="30"/>
      <c r="ABD47" s="30"/>
      <c r="ABE47" s="31"/>
      <c r="ABF47" s="29"/>
      <c r="ABG47" s="29"/>
      <c r="ABH47" s="29"/>
      <c r="ABI47" s="29"/>
      <c r="ABJ47" s="32"/>
      <c r="ABK47" s="29"/>
      <c r="ABL47" s="29"/>
      <c r="ABM47" s="29"/>
      <c r="ABN47" s="28"/>
      <c r="ABO47" s="29"/>
      <c r="ABP47" s="30"/>
      <c r="ABQ47" s="30"/>
      <c r="ABR47" s="31"/>
      <c r="ABS47" s="29"/>
      <c r="ABT47" s="29"/>
      <c r="ABU47" s="29"/>
      <c r="ABV47" s="29"/>
      <c r="ABW47" s="32"/>
      <c r="ABX47" s="29"/>
      <c r="ABY47" s="29"/>
      <c r="ABZ47" s="29"/>
      <c r="ACA47" s="28"/>
      <c r="ACB47" s="29"/>
      <c r="ACC47" s="30"/>
      <c r="ACD47" s="30"/>
      <c r="ACE47" s="31"/>
      <c r="ACF47" s="29"/>
      <c r="ACG47" s="29"/>
      <c r="ACH47" s="29"/>
      <c r="ACI47" s="29"/>
      <c r="ACJ47" s="32"/>
      <c r="ACK47" s="29"/>
      <c r="ACL47" s="29"/>
      <c r="ACM47" s="29"/>
      <c r="ACN47" s="28"/>
      <c r="ACO47" s="29"/>
      <c r="ACP47" s="30"/>
      <c r="ACQ47" s="30"/>
      <c r="ACR47" s="31"/>
      <c r="ACS47" s="29"/>
      <c r="ACT47" s="29"/>
      <c r="ACU47" s="29"/>
      <c r="ACV47" s="29"/>
      <c r="ACW47" s="32"/>
      <c r="ACX47" s="29"/>
      <c r="ACY47" s="29"/>
      <c r="ACZ47" s="29"/>
      <c r="ADA47" s="28"/>
      <c r="ADB47" s="29"/>
      <c r="ADC47" s="30"/>
      <c r="ADD47" s="30"/>
      <c r="ADE47" s="31"/>
      <c r="ADF47" s="29"/>
      <c r="ADG47" s="29"/>
      <c r="ADH47" s="29"/>
      <c r="ADI47" s="29"/>
      <c r="ADJ47" s="32"/>
      <c r="ADK47" s="29"/>
      <c r="ADL47" s="29"/>
      <c r="ADM47" s="29"/>
      <c r="ADN47" s="28"/>
      <c r="ADO47" s="29"/>
      <c r="ADP47" s="30"/>
      <c r="ADQ47" s="30"/>
      <c r="ADR47" s="31"/>
      <c r="ADS47" s="29"/>
      <c r="ADT47" s="29"/>
      <c r="ADU47" s="29"/>
      <c r="ADV47" s="29"/>
      <c r="ADW47" s="32"/>
      <c r="ADX47" s="29"/>
      <c r="ADY47" s="29"/>
      <c r="ADZ47" s="29"/>
      <c r="AEA47" s="28"/>
      <c r="AEB47" s="29"/>
      <c r="AEC47" s="30"/>
      <c r="AED47" s="30"/>
      <c r="AEE47" s="31"/>
      <c r="AEF47" s="29"/>
      <c r="AEG47" s="29"/>
      <c r="AEH47" s="29"/>
      <c r="AEI47" s="29"/>
      <c r="AEJ47" s="32"/>
      <c r="AEK47" s="29"/>
      <c r="AEL47" s="29"/>
      <c r="AEM47" s="29"/>
      <c r="AEN47" s="28"/>
      <c r="AEO47" s="29"/>
      <c r="AEP47" s="30"/>
      <c r="AEQ47" s="30"/>
      <c r="AER47" s="31"/>
      <c r="AES47" s="29"/>
      <c r="AET47" s="29"/>
      <c r="AEU47" s="29"/>
      <c r="AEV47" s="29"/>
      <c r="AEW47" s="32"/>
      <c r="AEX47" s="29"/>
      <c r="AEY47" s="29"/>
      <c r="AEZ47" s="29"/>
      <c r="AFA47" s="28"/>
      <c r="AFB47" s="29"/>
      <c r="AFC47" s="30"/>
      <c r="AFD47" s="30"/>
      <c r="AFE47" s="31"/>
      <c r="AFF47" s="29"/>
      <c r="AFG47" s="29"/>
      <c r="AFH47" s="29"/>
      <c r="AFI47" s="29"/>
      <c r="AFJ47" s="32"/>
      <c r="AFK47" s="29"/>
      <c r="AFL47" s="29"/>
      <c r="AFM47" s="29"/>
      <c r="AFN47" s="28"/>
      <c r="AFO47" s="29"/>
      <c r="AFP47" s="30"/>
      <c r="AFQ47" s="30"/>
      <c r="AFR47" s="31"/>
      <c r="AFS47" s="29"/>
      <c r="AFT47" s="29"/>
      <c r="AFU47" s="29"/>
      <c r="AFV47" s="29"/>
      <c r="AFW47" s="32"/>
      <c r="AFX47" s="29"/>
      <c r="AFY47" s="29"/>
      <c r="AFZ47" s="29"/>
      <c r="AGA47" s="28"/>
      <c r="AGB47" s="29"/>
      <c r="AGC47" s="30"/>
      <c r="AGD47" s="30"/>
      <c r="AGE47" s="31"/>
      <c r="AGF47" s="29"/>
      <c r="AGG47" s="29"/>
      <c r="AGH47" s="29"/>
      <c r="AGI47" s="29"/>
      <c r="AGJ47" s="32"/>
      <c r="AGK47" s="29"/>
      <c r="AGL47" s="29"/>
      <c r="AGM47" s="29"/>
      <c r="AGN47" s="28"/>
      <c r="AGO47" s="29"/>
      <c r="AGP47" s="30"/>
      <c r="AGQ47" s="30"/>
      <c r="AGR47" s="31"/>
      <c r="AGS47" s="29"/>
      <c r="AGT47" s="29"/>
      <c r="AGU47" s="29"/>
      <c r="AGV47" s="29"/>
      <c r="AGW47" s="32"/>
      <c r="AGX47" s="29"/>
      <c r="AGY47" s="29"/>
      <c r="AGZ47" s="29"/>
      <c r="AHA47" s="28"/>
      <c r="AHB47" s="29"/>
      <c r="AHC47" s="30"/>
      <c r="AHD47" s="30"/>
      <c r="AHE47" s="31"/>
      <c r="AHF47" s="29"/>
      <c r="AHG47" s="29"/>
      <c r="AHH47" s="29"/>
      <c r="AHI47" s="29"/>
      <c r="AHJ47" s="32"/>
      <c r="AHK47" s="29"/>
      <c r="AHL47" s="29"/>
      <c r="AHM47" s="29"/>
      <c r="AHN47" s="28"/>
      <c r="AHO47" s="29"/>
      <c r="AHP47" s="30"/>
      <c r="AHQ47" s="30"/>
      <c r="AHR47" s="31"/>
      <c r="AHS47" s="29"/>
      <c r="AHT47" s="29"/>
      <c r="AHU47" s="29"/>
      <c r="AHV47" s="29"/>
      <c r="AHW47" s="32"/>
      <c r="AHX47" s="29"/>
      <c r="AHY47" s="29"/>
      <c r="AHZ47" s="29"/>
      <c r="AIA47" s="28"/>
      <c r="AIB47" s="29"/>
      <c r="AIC47" s="30"/>
      <c r="AID47" s="30"/>
      <c r="AIE47" s="31"/>
      <c r="AIF47" s="29"/>
      <c r="AIG47" s="29"/>
      <c r="AIH47" s="29"/>
      <c r="AII47" s="29"/>
      <c r="AIJ47" s="32"/>
      <c r="AIK47" s="29"/>
      <c r="AIL47" s="29"/>
      <c r="AIM47" s="29"/>
      <c r="AIN47" s="28"/>
      <c r="AIO47" s="29"/>
      <c r="AIP47" s="30"/>
      <c r="AIQ47" s="30"/>
      <c r="AIR47" s="31"/>
      <c r="AIS47" s="29"/>
      <c r="AIT47" s="29"/>
      <c r="AIU47" s="29"/>
      <c r="AIV47" s="29"/>
      <c r="AIW47" s="32"/>
      <c r="AIX47" s="29"/>
      <c r="AIY47" s="29"/>
      <c r="AIZ47" s="29"/>
      <c r="AJA47" s="28"/>
      <c r="AJB47" s="29"/>
      <c r="AJC47" s="30"/>
      <c r="AJD47" s="30"/>
      <c r="AJE47" s="31"/>
      <c r="AJF47" s="29"/>
      <c r="AJG47" s="29"/>
      <c r="AJH47" s="29"/>
      <c r="AJI47" s="29"/>
      <c r="AJJ47" s="32"/>
      <c r="AJK47" s="29"/>
      <c r="AJL47" s="29"/>
      <c r="AJM47" s="29"/>
      <c r="AJN47" s="28"/>
      <c r="AJO47" s="29"/>
      <c r="AJP47" s="30"/>
      <c r="AJQ47" s="30"/>
      <c r="AJR47" s="31"/>
      <c r="AJS47" s="29"/>
      <c r="AJT47" s="29"/>
      <c r="AJU47" s="29"/>
      <c r="AJV47" s="29"/>
      <c r="AJW47" s="32"/>
      <c r="AJX47" s="29"/>
      <c r="AJY47" s="29"/>
      <c r="AJZ47" s="29"/>
      <c r="AKA47" s="28"/>
      <c r="AKB47" s="29"/>
      <c r="AKC47" s="30"/>
      <c r="AKD47" s="30"/>
      <c r="AKE47" s="31"/>
      <c r="AKF47" s="29"/>
      <c r="AKG47" s="29"/>
      <c r="AKH47" s="29"/>
      <c r="AKI47" s="29"/>
      <c r="AKJ47" s="32"/>
      <c r="AKK47" s="29"/>
      <c r="AKL47" s="29"/>
      <c r="AKM47" s="29"/>
      <c r="AKN47" s="28"/>
      <c r="AKO47" s="29"/>
      <c r="AKP47" s="30"/>
      <c r="AKQ47" s="30"/>
      <c r="AKR47" s="31"/>
      <c r="AKS47" s="29"/>
      <c r="AKT47" s="29"/>
      <c r="AKU47" s="29"/>
      <c r="AKV47" s="29"/>
      <c r="AKW47" s="32"/>
      <c r="AKX47" s="29"/>
      <c r="AKY47" s="29"/>
      <c r="AKZ47" s="29"/>
      <c r="ALA47" s="28"/>
      <c r="ALB47" s="29"/>
      <c r="ALC47" s="30"/>
      <c r="ALD47" s="30"/>
      <c r="ALE47" s="31"/>
      <c r="ALF47" s="29"/>
      <c r="ALG47" s="29"/>
      <c r="ALH47" s="29"/>
      <c r="ALI47" s="29"/>
      <c r="ALJ47" s="32"/>
      <c r="ALK47" s="29"/>
      <c r="ALL47" s="29"/>
      <c r="ALM47" s="29"/>
      <c r="ALN47" s="28"/>
      <c r="ALO47" s="29"/>
      <c r="ALP47" s="30"/>
      <c r="ALQ47" s="30"/>
      <c r="ALR47" s="31"/>
      <c r="ALS47" s="29"/>
      <c r="ALT47" s="29"/>
      <c r="ALU47" s="29"/>
      <c r="ALV47" s="29"/>
      <c r="ALW47" s="32"/>
      <c r="ALX47" s="29"/>
      <c r="ALY47" s="29"/>
      <c r="ALZ47" s="29"/>
      <c r="AMA47" s="28"/>
      <c r="AMB47" s="29"/>
      <c r="AMC47" s="30"/>
      <c r="AMD47" s="30"/>
      <c r="AME47" s="31"/>
      <c r="AMF47" s="29"/>
      <c r="AMG47" s="29"/>
      <c r="AMH47" s="29"/>
      <c r="AMI47" s="29"/>
      <c r="AMJ47" s="32"/>
      <c r="AMK47" s="29"/>
      <c r="AML47" s="29"/>
      <c r="AMM47" s="29"/>
      <c r="AMN47" s="28"/>
      <c r="AMO47" s="29"/>
      <c r="AMP47" s="30"/>
      <c r="AMQ47" s="30"/>
      <c r="AMR47" s="31"/>
      <c r="AMS47" s="29"/>
      <c r="AMT47" s="29"/>
      <c r="AMU47" s="29"/>
      <c r="AMV47" s="29"/>
      <c r="AMW47" s="32"/>
      <c r="AMX47" s="29"/>
      <c r="AMY47" s="29"/>
      <c r="AMZ47" s="29"/>
      <c r="ANA47" s="28"/>
      <c r="ANB47" s="29"/>
      <c r="ANC47" s="30"/>
      <c r="AND47" s="30"/>
      <c r="ANE47" s="31"/>
      <c r="ANF47" s="29"/>
      <c r="ANG47" s="29"/>
      <c r="ANH47" s="29"/>
      <c r="ANI47" s="29"/>
      <c r="ANJ47" s="32"/>
      <c r="ANK47" s="29"/>
      <c r="ANL47" s="29"/>
      <c r="ANM47" s="29"/>
      <c r="ANN47" s="28"/>
      <c r="ANO47" s="29"/>
      <c r="ANP47" s="30"/>
      <c r="ANQ47" s="30"/>
      <c r="ANR47" s="31"/>
      <c r="ANS47" s="29"/>
      <c r="ANT47" s="29"/>
      <c r="ANU47" s="29"/>
      <c r="ANV47" s="29"/>
      <c r="ANW47" s="32"/>
      <c r="ANX47" s="29"/>
      <c r="ANY47" s="29"/>
      <c r="ANZ47" s="29"/>
      <c r="AOA47" s="28"/>
      <c r="AOB47" s="29"/>
      <c r="AOC47" s="30"/>
      <c r="AOD47" s="30"/>
      <c r="AOE47" s="31"/>
      <c r="AOF47" s="29"/>
      <c r="AOG47" s="29"/>
      <c r="AOH47" s="29"/>
      <c r="AOI47" s="29"/>
      <c r="AOJ47" s="32"/>
      <c r="AOK47" s="29"/>
      <c r="AOL47" s="29"/>
      <c r="AOM47" s="29"/>
      <c r="AON47" s="28"/>
      <c r="AOO47" s="29"/>
      <c r="AOP47" s="30"/>
      <c r="AOQ47" s="30"/>
      <c r="AOR47" s="31"/>
      <c r="AOS47" s="29"/>
      <c r="AOT47" s="29"/>
      <c r="AOU47" s="29"/>
      <c r="AOV47" s="29"/>
      <c r="AOW47" s="32"/>
      <c r="AOX47" s="29"/>
      <c r="AOY47" s="29"/>
      <c r="AOZ47" s="29"/>
      <c r="APA47" s="28"/>
      <c r="APB47" s="29"/>
      <c r="APC47" s="30"/>
      <c r="APD47" s="30"/>
      <c r="APE47" s="31"/>
      <c r="APF47" s="29"/>
      <c r="APG47" s="29"/>
      <c r="APH47" s="29"/>
      <c r="API47" s="29"/>
      <c r="APJ47" s="32"/>
      <c r="APK47" s="29"/>
      <c r="APL47" s="29"/>
      <c r="APM47" s="29"/>
      <c r="APN47" s="28"/>
      <c r="APO47" s="29"/>
      <c r="APP47" s="30"/>
      <c r="APQ47" s="30"/>
      <c r="APR47" s="31"/>
      <c r="APS47" s="29"/>
      <c r="APT47" s="29"/>
      <c r="APU47" s="29"/>
      <c r="APV47" s="29"/>
      <c r="APW47" s="32"/>
      <c r="APX47" s="29"/>
      <c r="APY47" s="29"/>
      <c r="APZ47" s="29"/>
      <c r="AQA47" s="28"/>
      <c r="AQB47" s="29"/>
      <c r="AQC47" s="30"/>
      <c r="AQD47" s="30"/>
      <c r="AQE47" s="31"/>
      <c r="AQF47" s="29"/>
      <c r="AQG47" s="29"/>
      <c r="AQH47" s="29"/>
      <c r="AQI47" s="29"/>
      <c r="AQJ47" s="32"/>
      <c r="AQK47" s="29"/>
      <c r="AQL47" s="29"/>
      <c r="AQM47" s="29"/>
      <c r="AQN47" s="28"/>
      <c r="AQO47" s="29"/>
      <c r="AQP47" s="30"/>
      <c r="AQQ47" s="30"/>
      <c r="AQR47" s="31"/>
      <c r="AQS47" s="29"/>
      <c r="AQT47" s="29"/>
      <c r="AQU47" s="29"/>
      <c r="AQV47" s="29"/>
      <c r="AQW47" s="32"/>
      <c r="AQX47" s="29"/>
      <c r="AQY47" s="29"/>
      <c r="AQZ47" s="29"/>
      <c r="ARA47" s="28"/>
      <c r="ARB47" s="29"/>
      <c r="ARC47" s="30"/>
      <c r="ARD47" s="30"/>
      <c r="ARE47" s="31"/>
      <c r="ARF47" s="29"/>
      <c r="ARG47" s="29"/>
      <c r="ARH47" s="29"/>
      <c r="ARI47" s="29"/>
      <c r="ARJ47" s="32"/>
      <c r="ARK47" s="29"/>
      <c r="ARL47" s="29"/>
      <c r="ARM47" s="29"/>
      <c r="ARN47" s="28"/>
      <c r="ARO47" s="29"/>
      <c r="ARP47" s="30"/>
      <c r="ARQ47" s="30"/>
      <c r="ARR47" s="31"/>
      <c r="ARS47" s="29"/>
      <c r="ART47" s="29"/>
      <c r="ARU47" s="29"/>
      <c r="ARV47" s="29"/>
      <c r="ARW47" s="32"/>
      <c r="ARX47" s="29"/>
      <c r="ARY47" s="29"/>
      <c r="ARZ47" s="29"/>
      <c r="ASA47" s="28"/>
      <c r="ASB47" s="29"/>
      <c r="ASC47" s="30"/>
      <c r="ASD47" s="30"/>
      <c r="ASE47" s="31"/>
      <c r="ASF47" s="29"/>
      <c r="ASG47" s="29"/>
      <c r="ASH47" s="29"/>
      <c r="ASI47" s="29"/>
      <c r="ASJ47" s="32"/>
      <c r="ASK47" s="29"/>
      <c r="ASL47" s="29"/>
      <c r="ASM47" s="29"/>
      <c r="ASN47" s="28"/>
      <c r="ASO47" s="29"/>
      <c r="ASP47" s="30"/>
      <c r="ASQ47" s="30"/>
      <c r="ASR47" s="31"/>
      <c r="ASS47" s="29"/>
      <c r="AST47" s="29"/>
      <c r="ASU47" s="29"/>
      <c r="ASV47" s="29"/>
      <c r="ASW47" s="32"/>
      <c r="ASX47" s="29"/>
      <c r="ASY47" s="29"/>
      <c r="ASZ47" s="29"/>
      <c r="ATA47" s="28"/>
      <c r="ATB47" s="29"/>
      <c r="ATC47" s="30"/>
      <c r="ATD47" s="30"/>
      <c r="ATE47" s="31"/>
      <c r="ATF47" s="29"/>
      <c r="ATG47" s="29"/>
      <c r="ATH47" s="29"/>
      <c r="ATI47" s="29"/>
      <c r="ATJ47" s="32"/>
      <c r="ATK47" s="29"/>
      <c r="ATL47" s="29"/>
      <c r="ATM47" s="29"/>
      <c r="ATN47" s="28"/>
      <c r="ATO47" s="29"/>
      <c r="ATP47" s="30"/>
      <c r="ATQ47" s="30"/>
      <c r="ATR47" s="31"/>
      <c r="ATS47" s="29"/>
      <c r="ATT47" s="29"/>
      <c r="ATU47" s="29"/>
      <c r="ATV47" s="29"/>
      <c r="ATW47" s="32"/>
      <c r="ATX47" s="29"/>
      <c r="ATY47" s="29"/>
      <c r="ATZ47" s="29"/>
      <c r="AUA47" s="28"/>
      <c r="AUB47" s="29"/>
      <c r="AUC47" s="30"/>
      <c r="AUD47" s="30"/>
      <c r="AUE47" s="31"/>
      <c r="AUF47" s="29"/>
      <c r="AUG47" s="29"/>
      <c r="AUH47" s="29"/>
      <c r="AUI47" s="29"/>
      <c r="AUJ47" s="32"/>
      <c r="AUK47" s="29"/>
      <c r="AUL47" s="29"/>
      <c r="AUM47" s="29"/>
      <c r="AUN47" s="28"/>
      <c r="AUO47" s="29"/>
      <c r="AUP47" s="30"/>
      <c r="AUQ47" s="30"/>
      <c r="AUR47" s="31"/>
      <c r="AUS47" s="29"/>
      <c r="AUT47" s="29"/>
      <c r="AUU47" s="29"/>
      <c r="AUV47" s="29"/>
      <c r="AUW47" s="32"/>
      <c r="AUX47" s="29"/>
      <c r="AUY47" s="29"/>
      <c r="AUZ47" s="29"/>
      <c r="AVA47" s="28"/>
      <c r="AVB47" s="29"/>
      <c r="AVC47" s="30"/>
      <c r="AVD47" s="30"/>
      <c r="AVE47" s="31"/>
      <c r="AVF47" s="29"/>
      <c r="AVG47" s="29"/>
      <c r="AVH47" s="29"/>
      <c r="AVI47" s="29"/>
      <c r="AVJ47" s="32"/>
      <c r="AVK47" s="29"/>
      <c r="AVL47" s="29"/>
      <c r="AVM47" s="29"/>
      <c r="AVN47" s="28"/>
      <c r="AVO47" s="29"/>
      <c r="AVP47" s="30"/>
      <c r="AVQ47" s="30"/>
      <c r="AVR47" s="31"/>
      <c r="AVS47" s="29"/>
      <c r="AVT47" s="29"/>
      <c r="AVU47" s="29"/>
      <c r="AVV47" s="29"/>
      <c r="AVW47" s="32"/>
      <c r="AVX47" s="29"/>
      <c r="AVY47" s="29"/>
      <c r="AVZ47" s="29"/>
      <c r="AWA47" s="28"/>
      <c r="AWB47" s="29"/>
      <c r="AWC47" s="30"/>
      <c r="AWD47" s="30"/>
      <c r="AWE47" s="31"/>
      <c r="AWF47" s="29"/>
      <c r="AWG47" s="29"/>
      <c r="AWH47" s="29"/>
      <c r="AWI47" s="29"/>
      <c r="AWJ47" s="32"/>
      <c r="AWK47" s="29"/>
      <c r="AWL47" s="29"/>
      <c r="AWM47" s="29"/>
      <c r="AWN47" s="28"/>
      <c r="AWO47" s="29"/>
      <c r="AWP47" s="30"/>
      <c r="AWQ47" s="30"/>
      <c r="AWR47" s="31"/>
      <c r="AWS47" s="29"/>
      <c r="AWT47" s="29"/>
      <c r="AWU47" s="29"/>
      <c r="AWV47" s="29"/>
      <c r="AWW47" s="32"/>
      <c r="AWX47" s="29"/>
      <c r="AWY47" s="29"/>
      <c r="AWZ47" s="29"/>
      <c r="AXA47" s="28"/>
      <c r="AXB47" s="29"/>
      <c r="AXC47" s="30"/>
      <c r="AXD47" s="30"/>
      <c r="AXE47" s="31"/>
      <c r="AXF47" s="29"/>
      <c r="AXG47" s="29"/>
      <c r="AXH47" s="29"/>
      <c r="AXI47" s="29"/>
      <c r="AXJ47" s="32"/>
      <c r="AXK47" s="29"/>
      <c r="AXL47" s="29"/>
      <c r="AXM47" s="29"/>
      <c r="AXN47" s="28"/>
      <c r="AXO47" s="29"/>
      <c r="AXP47" s="30"/>
      <c r="AXQ47" s="30"/>
      <c r="AXR47" s="31"/>
      <c r="AXS47" s="29"/>
      <c r="AXT47" s="29"/>
      <c r="AXU47" s="29"/>
      <c r="AXV47" s="29"/>
      <c r="AXW47" s="32"/>
      <c r="AXX47" s="29"/>
      <c r="AXY47" s="29"/>
      <c r="AXZ47" s="29"/>
      <c r="AYA47" s="28"/>
      <c r="AYB47" s="29"/>
      <c r="AYC47" s="30"/>
      <c r="AYD47" s="30"/>
      <c r="AYE47" s="31"/>
      <c r="AYF47" s="29"/>
      <c r="AYG47" s="29"/>
      <c r="AYH47" s="29"/>
      <c r="AYI47" s="29"/>
      <c r="AYJ47" s="32"/>
      <c r="AYK47" s="29"/>
      <c r="AYL47" s="29"/>
      <c r="AYM47" s="29"/>
      <c r="AYN47" s="28"/>
      <c r="AYO47" s="29"/>
      <c r="AYP47" s="30"/>
      <c r="AYQ47" s="30"/>
      <c r="AYR47" s="31"/>
      <c r="AYS47" s="29"/>
      <c r="AYT47" s="29"/>
      <c r="AYU47" s="29"/>
      <c r="AYV47" s="29"/>
      <c r="AYW47" s="32"/>
      <c r="AYX47" s="29"/>
      <c r="AYY47" s="29"/>
      <c r="AYZ47" s="29"/>
      <c r="AZA47" s="28"/>
      <c r="AZB47" s="29"/>
      <c r="AZC47" s="30"/>
      <c r="AZD47" s="30"/>
      <c r="AZE47" s="31"/>
      <c r="AZF47" s="29"/>
      <c r="AZG47" s="29"/>
      <c r="AZH47" s="29"/>
      <c r="AZI47" s="29"/>
      <c r="AZJ47" s="32"/>
      <c r="AZK47" s="29"/>
      <c r="AZL47" s="29"/>
      <c r="AZM47" s="29"/>
      <c r="AZN47" s="28"/>
      <c r="AZO47" s="29"/>
      <c r="AZP47" s="30"/>
      <c r="AZQ47" s="30"/>
      <c r="AZR47" s="31"/>
      <c r="AZS47" s="29"/>
      <c r="AZT47" s="29"/>
      <c r="AZU47" s="29"/>
      <c r="AZV47" s="29"/>
      <c r="AZW47" s="32"/>
      <c r="AZX47" s="29"/>
      <c r="AZY47" s="29"/>
      <c r="AZZ47" s="29"/>
      <c r="BAA47" s="28"/>
      <c r="BAB47" s="29"/>
      <c r="BAC47" s="30"/>
      <c r="BAD47" s="30"/>
      <c r="BAE47" s="31"/>
      <c r="BAF47" s="29"/>
      <c r="BAG47" s="29"/>
      <c r="BAH47" s="29"/>
      <c r="BAI47" s="29"/>
      <c r="BAJ47" s="32"/>
      <c r="BAK47" s="29"/>
      <c r="BAL47" s="29"/>
      <c r="BAM47" s="29"/>
      <c r="BAN47" s="28"/>
      <c r="BAO47" s="29"/>
      <c r="BAP47" s="30"/>
      <c r="BAQ47" s="30"/>
      <c r="BAR47" s="31"/>
      <c r="BAS47" s="29"/>
      <c r="BAT47" s="29"/>
      <c r="BAU47" s="29"/>
      <c r="BAV47" s="29"/>
      <c r="BAW47" s="32"/>
      <c r="BAX47" s="29"/>
      <c r="BAY47" s="29"/>
      <c r="BAZ47" s="29"/>
      <c r="BBA47" s="28"/>
      <c r="BBB47" s="29"/>
      <c r="BBC47" s="30"/>
      <c r="BBD47" s="30"/>
      <c r="BBE47" s="31"/>
      <c r="BBF47" s="29"/>
      <c r="BBG47" s="29"/>
      <c r="BBH47" s="29"/>
      <c r="BBI47" s="29"/>
      <c r="BBJ47" s="32"/>
      <c r="BBK47" s="29"/>
      <c r="BBL47" s="29"/>
      <c r="BBM47" s="29"/>
      <c r="BBN47" s="28"/>
      <c r="BBO47" s="29"/>
      <c r="BBP47" s="30"/>
      <c r="BBQ47" s="30"/>
      <c r="BBR47" s="31"/>
      <c r="BBS47" s="29"/>
      <c r="BBT47" s="29"/>
      <c r="BBU47" s="29"/>
      <c r="BBV47" s="29"/>
      <c r="BBW47" s="32"/>
      <c r="BBX47" s="29"/>
      <c r="BBY47" s="29"/>
      <c r="BBZ47" s="29"/>
      <c r="BCA47" s="28"/>
      <c r="BCB47" s="29"/>
      <c r="BCC47" s="30"/>
      <c r="BCD47" s="30"/>
      <c r="BCE47" s="31"/>
      <c r="BCF47" s="29"/>
      <c r="BCG47" s="29"/>
      <c r="BCH47" s="29"/>
      <c r="BCI47" s="29"/>
      <c r="BCJ47" s="32"/>
      <c r="BCK47" s="29"/>
      <c r="BCL47" s="29"/>
      <c r="BCM47" s="29"/>
      <c r="BCN47" s="28"/>
      <c r="BCO47" s="29"/>
      <c r="BCP47" s="30"/>
      <c r="BCQ47" s="30"/>
      <c r="BCR47" s="31"/>
      <c r="BCS47" s="29"/>
      <c r="BCT47" s="29"/>
      <c r="BCU47" s="29"/>
      <c r="BCV47" s="29"/>
      <c r="BCW47" s="32"/>
      <c r="BCX47" s="29"/>
      <c r="BCY47" s="29"/>
      <c r="BCZ47" s="29"/>
      <c r="BDA47" s="28"/>
      <c r="BDB47" s="29"/>
      <c r="BDC47" s="30"/>
      <c r="BDD47" s="30"/>
      <c r="BDE47" s="31"/>
      <c r="BDF47" s="29"/>
      <c r="BDG47" s="29"/>
      <c r="BDH47" s="29"/>
      <c r="BDI47" s="29"/>
      <c r="BDJ47" s="32"/>
      <c r="BDK47" s="29"/>
      <c r="BDL47" s="29"/>
      <c r="BDM47" s="29"/>
      <c r="BDN47" s="28"/>
      <c r="BDO47" s="29"/>
      <c r="BDP47" s="30"/>
      <c r="BDQ47" s="30"/>
      <c r="BDR47" s="31"/>
      <c r="BDS47" s="29"/>
      <c r="BDT47" s="29"/>
      <c r="BDU47" s="29"/>
      <c r="BDV47" s="29"/>
      <c r="BDW47" s="32"/>
      <c r="BDX47" s="29"/>
      <c r="BDY47" s="29"/>
      <c r="BDZ47" s="29"/>
      <c r="BEA47" s="28"/>
      <c r="BEB47" s="29"/>
      <c r="BEC47" s="30"/>
      <c r="BED47" s="30"/>
      <c r="BEE47" s="31"/>
      <c r="BEF47" s="29"/>
      <c r="BEG47" s="29"/>
      <c r="BEH47" s="29"/>
      <c r="BEI47" s="29"/>
      <c r="BEJ47" s="32"/>
      <c r="BEK47" s="29"/>
      <c r="BEL47" s="29"/>
      <c r="BEM47" s="29"/>
      <c r="BEN47" s="28"/>
      <c r="BEO47" s="29"/>
      <c r="BEP47" s="30"/>
      <c r="BEQ47" s="30"/>
      <c r="BER47" s="31"/>
      <c r="BES47" s="29"/>
      <c r="BET47" s="29"/>
      <c r="BEU47" s="29"/>
      <c r="BEV47" s="29"/>
      <c r="BEW47" s="32"/>
      <c r="BEX47" s="29"/>
      <c r="BEY47" s="29"/>
      <c r="BEZ47" s="29"/>
      <c r="BFA47" s="28"/>
      <c r="BFB47" s="29"/>
      <c r="BFC47" s="30"/>
      <c r="BFD47" s="30"/>
      <c r="BFE47" s="31"/>
      <c r="BFF47" s="29"/>
      <c r="BFG47" s="29"/>
      <c r="BFH47" s="29"/>
      <c r="BFI47" s="29"/>
      <c r="BFJ47" s="32"/>
      <c r="BFK47" s="29"/>
      <c r="BFL47" s="29"/>
      <c r="BFM47" s="29"/>
      <c r="BFN47" s="28"/>
      <c r="BFO47" s="29"/>
      <c r="BFP47" s="30"/>
      <c r="BFQ47" s="30"/>
      <c r="BFR47" s="31"/>
      <c r="BFS47" s="29"/>
      <c r="BFT47" s="29"/>
      <c r="BFU47" s="29"/>
      <c r="BFV47" s="29"/>
      <c r="BFW47" s="32"/>
      <c r="BFX47" s="29"/>
      <c r="BFY47" s="29"/>
      <c r="BFZ47" s="29"/>
      <c r="BGA47" s="28"/>
      <c r="BGB47" s="29"/>
      <c r="BGC47" s="30"/>
      <c r="BGD47" s="30"/>
      <c r="BGE47" s="31"/>
      <c r="BGF47" s="29"/>
      <c r="BGG47" s="29"/>
      <c r="BGH47" s="29"/>
      <c r="BGI47" s="29"/>
      <c r="BGJ47" s="32"/>
      <c r="BGK47" s="29"/>
      <c r="BGL47" s="29"/>
      <c r="BGM47" s="29"/>
      <c r="BGN47" s="28"/>
      <c r="BGO47" s="29"/>
      <c r="BGP47" s="30"/>
      <c r="BGQ47" s="30"/>
      <c r="BGR47" s="31"/>
      <c r="BGS47" s="29"/>
      <c r="BGT47" s="29"/>
      <c r="BGU47" s="29"/>
      <c r="BGV47" s="29"/>
      <c r="BGW47" s="32"/>
      <c r="BGX47" s="29"/>
      <c r="BGY47" s="29"/>
      <c r="BGZ47" s="29"/>
      <c r="BHA47" s="28"/>
      <c r="BHB47" s="29"/>
      <c r="BHC47" s="30"/>
      <c r="BHD47" s="30"/>
      <c r="BHE47" s="31"/>
      <c r="BHF47" s="29"/>
      <c r="BHG47" s="29"/>
      <c r="BHH47" s="29"/>
      <c r="BHI47" s="29"/>
      <c r="BHJ47" s="32"/>
      <c r="BHK47" s="29"/>
      <c r="BHL47" s="29"/>
      <c r="BHM47" s="29"/>
      <c r="BHN47" s="28"/>
      <c r="BHO47" s="29"/>
      <c r="BHP47" s="30"/>
      <c r="BHQ47" s="30"/>
      <c r="BHR47" s="31"/>
      <c r="BHS47" s="29"/>
      <c r="BHT47" s="29"/>
      <c r="BHU47" s="29"/>
      <c r="BHV47" s="29"/>
      <c r="BHW47" s="32"/>
      <c r="BHX47" s="29"/>
      <c r="BHY47" s="29"/>
      <c r="BHZ47" s="29"/>
      <c r="BIA47" s="28"/>
      <c r="BIB47" s="29"/>
      <c r="BIC47" s="30"/>
      <c r="BID47" s="30"/>
      <c r="BIE47" s="31"/>
      <c r="BIF47" s="29"/>
      <c r="BIG47" s="29"/>
      <c r="BIH47" s="29"/>
      <c r="BII47" s="29"/>
      <c r="BIJ47" s="32"/>
      <c r="BIK47" s="29"/>
      <c r="BIL47" s="29"/>
      <c r="BIM47" s="29"/>
      <c r="BIN47" s="28"/>
      <c r="BIO47" s="29"/>
      <c r="BIP47" s="30"/>
      <c r="BIQ47" s="30"/>
      <c r="BIR47" s="31"/>
      <c r="BIS47" s="29"/>
      <c r="BIT47" s="29"/>
      <c r="BIU47" s="29"/>
      <c r="BIV47" s="29"/>
      <c r="BIW47" s="32"/>
      <c r="BIX47" s="29"/>
      <c r="BIY47" s="29"/>
      <c r="BIZ47" s="29"/>
      <c r="BJA47" s="28"/>
      <c r="BJB47" s="29"/>
      <c r="BJC47" s="30"/>
      <c r="BJD47" s="30"/>
      <c r="BJE47" s="31"/>
      <c r="BJF47" s="29"/>
      <c r="BJG47" s="29"/>
      <c r="BJH47" s="29"/>
      <c r="BJI47" s="29"/>
      <c r="BJJ47" s="32"/>
      <c r="BJK47" s="29"/>
      <c r="BJL47" s="29"/>
      <c r="BJM47" s="29"/>
      <c r="BJN47" s="28"/>
      <c r="BJO47" s="29"/>
      <c r="BJP47" s="30"/>
      <c r="BJQ47" s="30"/>
      <c r="BJR47" s="31"/>
      <c r="BJS47" s="29"/>
      <c r="BJT47" s="29"/>
      <c r="BJU47" s="29"/>
      <c r="BJV47" s="29"/>
      <c r="BJW47" s="32"/>
      <c r="BJX47" s="29"/>
      <c r="BJY47" s="29"/>
      <c r="BJZ47" s="29"/>
      <c r="BKA47" s="28"/>
      <c r="BKB47" s="29"/>
      <c r="BKC47" s="30"/>
      <c r="BKD47" s="30"/>
      <c r="BKE47" s="31"/>
      <c r="BKF47" s="29"/>
      <c r="BKG47" s="29"/>
      <c r="BKH47" s="29"/>
      <c r="BKI47" s="29"/>
      <c r="BKJ47" s="32"/>
      <c r="BKK47" s="29"/>
      <c r="BKL47" s="29"/>
      <c r="BKM47" s="29"/>
      <c r="BKN47" s="28"/>
      <c r="BKO47" s="29"/>
      <c r="BKP47" s="30"/>
      <c r="BKQ47" s="30"/>
      <c r="BKR47" s="31"/>
      <c r="BKS47" s="29"/>
      <c r="BKT47" s="29"/>
      <c r="BKU47" s="29"/>
      <c r="BKV47" s="29"/>
      <c r="BKW47" s="32"/>
      <c r="BKX47" s="29"/>
      <c r="BKY47" s="29"/>
      <c r="BKZ47" s="29"/>
      <c r="BLA47" s="28"/>
      <c r="BLB47" s="29"/>
      <c r="BLC47" s="30"/>
      <c r="BLD47" s="30"/>
      <c r="BLE47" s="31"/>
      <c r="BLF47" s="29"/>
      <c r="BLG47" s="29"/>
      <c r="BLH47" s="29"/>
      <c r="BLI47" s="29"/>
      <c r="BLJ47" s="32"/>
      <c r="BLK47" s="29"/>
      <c r="BLL47" s="29"/>
      <c r="BLM47" s="29"/>
      <c r="BLN47" s="28"/>
      <c r="BLO47" s="29"/>
      <c r="BLP47" s="30"/>
      <c r="BLQ47" s="30"/>
      <c r="BLR47" s="31"/>
      <c r="BLS47" s="29"/>
      <c r="BLT47" s="29"/>
      <c r="BLU47" s="29"/>
      <c r="BLV47" s="29"/>
      <c r="BLW47" s="32"/>
      <c r="BLX47" s="29"/>
      <c r="BLY47" s="29"/>
      <c r="BLZ47" s="29"/>
      <c r="BMA47" s="28"/>
      <c r="BMB47" s="29"/>
      <c r="BMC47" s="30"/>
      <c r="BMD47" s="30"/>
      <c r="BME47" s="31"/>
      <c r="BMF47" s="29"/>
      <c r="BMG47" s="29"/>
      <c r="BMH47" s="29"/>
      <c r="BMI47" s="29"/>
      <c r="BMJ47" s="32"/>
      <c r="BMK47" s="29"/>
      <c r="BML47" s="29"/>
      <c r="BMM47" s="29"/>
      <c r="BMN47" s="28"/>
      <c r="BMO47" s="29"/>
      <c r="BMP47" s="30"/>
      <c r="BMQ47" s="30"/>
      <c r="BMR47" s="31"/>
      <c r="BMS47" s="29"/>
      <c r="BMT47" s="29"/>
      <c r="BMU47" s="29"/>
      <c r="BMV47" s="29"/>
      <c r="BMW47" s="32"/>
      <c r="BMX47" s="29"/>
      <c r="BMY47" s="29"/>
      <c r="BMZ47" s="29"/>
      <c r="BNA47" s="28"/>
      <c r="BNB47" s="29"/>
      <c r="BNC47" s="30"/>
      <c r="BND47" s="30"/>
      <c r="BNE47" s="31"/>
      <c r="BNF47" s="29"/>
      <c r="BNG47" s="29"/>
      <c r="BNH47" s="29"/>
      <c r="BNI47" s="29"/>
      <c r="BNJ47" s="32"/>
      <c r="BNK47" s="29"/>
      <c r="BNL47" s="29"/>
      <c r="BNM47" s="29"/>
      <c r="BNN47" s="28"/>
      <c r="BNO47" s="29"/>
      <c r="BNP47" s="30"/>
      <c r="BNQ47" s="30"/>
      <c r="BNR47" s="31"/>
      <c r="BNS47" s="29"/>
      <c r="BNT47" s="29"/>
      <c r="BNU47" s="29"/>
      <c r="BNV47" s="29"/>
      <c r="BNW47" s="32"/>
      <c r="BNX47" s="29"/>
      <c r="BNY47" s="29"/>
      <c r="BNZ47" s="29"/>
      <c r="BOA47" s="28"/>
      <c r="BOB47" s="29"/>
      <c r="BOC47" s="30"/>
      <c r="BOD47" s="30"/>
      <c r="BOE47" s="31"/>
      <c r="BOF47" s="29"/>
      <c r="BOG47" s="29"/>
      <c r="BOH47" s="29"/>
      <c r="BOI47" s="29"/>
      <c r="BOJ47" s="32"/>
      <c r="BOK47" s="29"/>
      <c r="BOL47" s="29"/>
      <c r="BOM47" s="29"/>
      <c r="BON47" s="28"/>
      <c r="BOO47" s="29"/>
      <c r="BOP47" s="30"/>
      <c r="BOQ47" s="30"/>
      <c r="BOR47" s="31"/>
      <c r="BOS47" s="29"/>
      <c r="BOT47" s="29"/>
      <c r="BOU47" s="29"/>
      <c r="BOV47" s="29"/>
      <c r="BOW47" s="32"/>
      <c r="BOX47" s="29"/>
      <c r="BOY47" s="29"/>
      <c r="BOZ47" s="29"/>
      <c r="BPA47" s="28"/>
      <c r="BPB47" s="29"/>
      <c r="BPC47" s="30"/>
      <c r="BPD47" s="30"/>
      <c r="BPE47" s="31"/>
      <c r="BPF47" s="29"/>
      <c r="BPG47" s="29"/>
      <c r="BPH47" s="29"/>
      <c r="BPI47" s="29"/>
      <c r="BPJ47" s="32"/>
      <c r="BPK47" s="29"/>
      <c r="BPL47" s="29"/>
      <c r="BPM47" s="29"/>
      <c r="BPN47" s="28"/>
      <c r="BPO47" s="29"/>
      <c r="BPP47" s="30"/>
      <c r="BPQ47" s="30"/>
      <c r="BPR47" s="31"/>
      <c r="BPS47" s="29"/>
      <c r="BPT47" s="29"/>
      <c r="BPU47" s="29"/>
      <c r="BPV47" s="29"/>
      <c r="BPW47" s="32"/>
      <c r="BPX47" s="29"/>
      <c r="BPY47" s="29"/>
      <c r="BPZ47" s="29"/>
      <c r="BQA47" s="28"/>
      <c r="BQB47" s="29"/>
      <c r="BQC47" s="30"/>
      <c r="BQD47" s="30"/>
      <c r="BQE47" s="31"/>
      <c r="BQF47" s="29"/>
      <c r="BQG47" s="29"/>
      <c r="BQH47" s="29"/>
      <c r="BQI47" s="29"/>
      <c r="BQJ47" s="32"/>
      <c r="BQK47" s="29"/>
      <c r="BQL47" s="29"/>
      <c r="BQM47" s="29"/>
      <c r="BQN47" s="28"/>
      <c r="BQO47" s="29"/>
      <c r="BQP47" s="30"/>
      <c r="BQQ47" s="30"/>
      <c r="BQR47" s="31"/>
      <c r="BQS47" s="29"/>
      <c r="BQT47" s="29"/>
      <c r="BQU47" s="29"/>
      <c r="BQV47" s="29"/>
      <c r="BQW47" s="32"/>
      <c r="BQX47" s="29"/>
      <c r="BQY47" s="29"/>
      <c r="BQZ47" s="29"/>
      <c r="BRA47" s="28"/>
      <c r="BRB47" s="29"/>
      <c r="BRC47" s="30"/>
      <c r="BRD47" s="30"/>
      <c r="BRE47" s="31"/>
      <c r="BRF47" s="29"/>
      <c r="BRG47" s="29"/>
      <c r="BRH47" s="29"/>
      <c r="BRI47" s="29"/>
      <c r="BRJ47" s="32"/>
      <c r="BRK47" s="29"/>
      <c r="BRL47" s="29"/>
      <c r="BRM47" s="29"/>
      <c r="BRN47" s="28"/>
      <c r="BRO47" s="29"/>
      <c r="BRP47" s="30"/>
      <c r="BRQ47" s="30"/>
      <c r="BRR47" s="31"/>
      <c r="BRS47" s="29"/>
      <c r="BRT47" s="29"/>
      <c r="BRU47" s="29"/>
      <c r="BRV47" s="29"/>
      <c r="BRW47" s="32"/>
      <c r="BRX47" s="29"/>
      <c r="BRY47" s="29"/>
      <c r="BRZ47" s="29"/>
      <c r="BSA47" s="28"/>
      <c r="BSB47" s="29"/>
      <c r="BSC47" s="30"/>
      <c r="BSD47" s="30"/>
      <c r="BSE47" s="31"/>
      <c r="BSF47" s="29"/>
      <c r="BSG47" s="29"/>
      <c r="BSH47" s="29"/>
      <c r="BSI47" s="29"/>
      <c r="BSJ47" s="32"/>
      <c r="BSK47" s="29"/>
      <c r="BSL47" s="29"/>
      <c r="BSM47" s="29"/>
      <c r="BSN47" s="28"/>
      <c r="BSO47" s="29"/>
      <c r="BSP47" s="30"/>
      <c r="BSQ47" s="30"/>
      <c r="BSR47" s="31"/>
      <c r="BSS47" s="29"/>
      <c r="BST47" s="29"/>
      <c r="BSU47" s="29"/>
      <c r="BSV47" s="29"/>
      <c r="BSW47" s="32"/>
      <c r="BSX47" s="29"/>
      <c r="BSY47" s="29"/>
      <c r="BSZ47" s="29"/>
      <c r="BTA47" s="28"/>
      <c r="BTB47" s="29"/>
      <c r="BTC47" s="30"/>
      <c r="BTD47" s="30"/>
      <c r="BTE47" s="31"/>
      <c r="BTF47" s="29"/>
      <c r="BTG47" s="29"/>
      <c r="BTH47" s="29"/>
      <c r="BTI47" s="29"/>
      <c r="BTJ47" s="32"/>
      <c r="BTK47" s="29"/>
      <c r="BTL47" s="29"/>
      <c r="BTM47" s="29"/>
      <c r="BTN47" s="28"/>
      <c r="BTO47" s="29"/>
      <c r="BTP47" s="30"/>
      <c r="BTQ47" s="30"/>
      <c r="BTR47" s="31"/>
      <c r="BTS47" s="29"/>
      <c r="BTT47" s="29"/>
      <c r="BTU47" s="29"/>
      <c r="BTV47" s="29"/>
      <c r="BTW47" s="32"/>
      <c r="BTX47" s="29"/>
      <c r="BTY47" s="29"/>
      <c r="BTZ47" s="29"/>
      <c r="BUA47" s="28"/>
      <c r="BUB47" s="29"/>
      <c r="BUC47" s="30"/>
      <c r="BUD47" s="30"/>
      <c r="BUE47" s="31"/>
      <c r="BUF47" s="29"/>
      <c r="BUG47" s="29"/>
      <c r="BUH47" s="29"/>
      <c r="BUI47" s="29"/>
      <c r="BUJ47" s="32"/>
      <c r="BUK47" s="29"/>
      <c r="BUL47" s="29"/>
      <c r="BUM47" s="29"/>
      <c r="BUN47" s="28"/>
      <c r="BUO47" s="29"/>
      <c r="BUP47" s="30"/>
      <c r="BUQ47" s="30"/>
      <c r="BUR47" s="31"/>
      <c r="BUS47" s="29"/>
      <c r="BUT47" s="29"/>
      <c r="BUU47" s="29"/>
      <c r="BUV47" s="29"/>
      <c r="BUW47" s="32"/>
      <c r="BUX47" s="29"/>
      <c r="BUY47" s="29"/>
      <c r="BUZ47" s="29"/>
      <c r="BVA47" s="28"/>
      <c r="BVB47" s="29"/>
      <c r="BVC47" s="30"/>
      <c r="BVD47" s="30"/>
      <c r="BVE47" s="31"/>
      <c r="BVF47" s="29"/>
      <c r="BVG47" s="29"/>
      <c r="BVH47" s="29"/>
      <c r="BVI47" s="29"/>
      <c r="BVJ47" s="32"/>
      <c r="BVK47" s="29"/>
      <c r="BVL47" s="29"/>
      <c r="BVM47" s="29"/>
      <c r="BVN47" s="28"/>
      <c r="BVO47" s="29"/>
      <c r="BVP47" s="30"/>
      <c r="BVQ47" s="30"/>
      <c r="BVR47" s="31"/>
      <c r="BVS47" s="29"/>
      <c r="BVT47" s="29"/>
      <c r="BVU47" s="29"/>
      <c r="BVV47" s="29"/>
      <c r="BVW47" s="32"/>
      <c r="BVX47" s="29"/>
      <c r="BVY47" s="29"/>
      <c r="BVZ47" s="29"/>
      <c r="BWA47" s="28"/>
      <c r="BWB47" s="29"/>
      <c r="BWC47" s="30"/>
      <c r="BWD47" s="30"/>
      <c r="BWE47" s="31"/>
      <c r="BWF47" s="29"/>
      <c r="BWG47" s="29"/>
      <c r="BWH47" s="29"/>
      <c r="BWI47" s="29"/>
      <c r="BWJ47" s="32"/>
      <c r="BWK47" s="29"/>
      <c r="BWL47" s="29"/>
      <c r="BWM47" s="29"/>
      <c r="BWN47" s="28"/>
      <c r="BWO47" s="29"/>
      <c r="BWP47" s="30"/>
      <c r="BWQ47" s="30"/>
      <c r="BWR47" s="31"/>
      <c r="BWS47" s="29"/>
      <c r="BWT47" s="29"/>
      <c r="BWU47" s="29"/>
      <c r="BWV47" s="29"/>
      <c r="BWW47" s="32"/>
      <c r="BWX47" s="29"/>
      <c r="BWY47" s="29"/>
      <c r="BWZ47" s="29"/>
      <c r="BXA47" s="28"/>
      <c r="BXB47" s="29"/>
      <c r="BXC47" s="30"/>
      <c r="BXD47" s="30"/>
      <c r="BXE47" s="31"/>
      <c r="BXF47" s="29"/>
      <c r="BXG47" s="29"/>
      <c r="BXH47" s="29"/>
      <c r="BXI47" s="29"/>
      <c r="BXJ47" s="32"/>
      <c r="BXK47" s="29"/>
      <c r="BXL47" s="29"/>
      <c r="BXM47" s="29"/>
      <c r="BXN47" s="28"/>
      <c r="BXO47" s="29"/>
      <c r="BXP47" s="30"/>
      <c r="BXQ47" s="30"/>
      <c r="BXR47" s="31"/>
      <c r="BXS47" s="29"/>
      <c r="BXT47" s="29"/>
      <c r="BXU47" s="29"/>
      <c r="BXV47" s="29"/>
      <c r="BXW47" s="32"/>
      <c r="BXX47" s="29"/>
      <c r="BXY47" s="29"/>
      <c r="BXZ47" s="29"/>
      <c r="BYA47" s="28"/>
      <c r="BYB47" s="29"/>
      <c r="BYC47" s="30"/>
      <c r="BYD47" s="30"/>
      <c r="BYE47" s="31"/>
      <c r="BYF47" s="29"/>
      <c r="BYG47" s="29"/>
      <c r="BYH47" s="29"/>
      <c r="BYI47" s="29"/>
      <c r="BYJ47" s="32"/>
      <c r="BYK47" s="29"/>
      <c r="BYL47" s="29"/>
      <c r="BYM47" s="29"/>
      <c r="BYN47" s="28"/>
      <c r="BYO47" s="29"/>
      <c r="BYP47" s="30"/>
      <c r="BYQ47" s="30"/>
      <c r="BYR47" s="31"/>
      <c r="BYS47" s="29"/>
      <c r="BYT47" s="29"/>
      <c r="BYU47" s="29"/>
      <c r="BYV47" s="29"/>
      <c r="BYW47" s="32"/>
      <c r="BYX47" s="29"/>
      <c r="BYY47" s="29"/>
      <c r="BYZ47" s="29"/>
      <c r="BZA47" s="28"/>
      <c r="BZB47" s="29"/>
      <c r="BZC47" s="30"/>
      <c r="BZD47" s="30"/>
      <c r="BZE47" s="31"/>
      <c r="BZF47" s="29"/>
      <c r="BZG47" s="29"/>
      <c r="BZH47" s="29"/>
      <c r="BZI47" s="29"/>
      <c r="BZJ47" s="32"/>
      <c r="BZK47" s="29"/>
      <c r="BZL47" s="29"/>
      <c r="BZM47" s="29"/>
      <c r="BZN47" s="28"/>
      <c r="BZO47" s="29"/>
      <c r="BZP47" s="30"/>
      <c r="BZQ47" s="30"/>
      <c r="BZR47" s="31"/>
      <c r="BZS47" s="29"/>
      <c r="BZT47" s="29"/>
      <c r="BZU47" s="29"/>
      <c r="BZV47" s="29"/>
      <c r="BZW47" s="32"/>
      <c r="BZX47" s="29"/>
      <c r="BZY47" s="29"/>
      <c r="BZZ47" s="29"/>
      <c r="CAA47" s="28"/>
      <c r="CAB47" s="29"/>
      <c r="CAC47" s="30"/>
      <c r="CAD47" s="30"/>
      <c r="CAE47" s="31"/>
      <c r="CAF47" s="29"/>
      <c r="CAG47" s="29"/>
      <c r="CAH47" s="29"/>
      <c r="CAI47" s="29"/>
      <c r="CAJ47" s="32"/>
      <c r="CAK47" s="29"/>
      <c r="CAL47" s="29"/>
      <c r="CAM47" s="29"/>
      <c r="CAN47" s="28"/>
      <c r="CAO47" s="29"/>
      <c r="CAP47" s="30"/>
      <c r="CAQ47" s="30"/>
      <c r="CAR47" s="31"/>
      <c r="CAS47" s="29"/>
      <c r="CAT47" s="29"/>
      <c r="CAU47" s="29"/>
      <c r="CAV47" s="29"/>
      <c r="CAW47" s="32"/>
      <c r="CAX47" s="29"/>
      <c r="CAY47" s="29"/>
      <c r="CAZ47" s="29"/>
      <c r="CBA47" s="28"/>
      <c r="CBB47" s="29"/>
      <c r="CBC47" s="30"/>
      <c r="CBD47" s="30"/>
      <c r="CBE47" s="31"/>
      <c r="CBF47" s="29"/>
      <c r="CBG47" s="29"/>
      <c r="CBH47" s="29"/>
      <c r="CBI47" s="29"/>
      <c r="CBJ47" s="32"/>
      <c r="CBK47" s="29"/>
      <c r="CBL47" s="29"/>
      <c r="CBM47" s="29"/>
      <c r="CBN47" s="28"/>
      <c r="CBO47" s="29"/>
      <c r="CBP47" s="30"/>
      <c r="CBQ47" s="30"/>
      <c r="CBR47" s="31"/>
      <c r="CBS47" s="29"/>
      <c r="CBT47" s="29"/>
      <c r="CBU47" s="29"/>
      <c r="CBV47" s="29"/>
      <c r="CBW47" s="32"/>
      <c r="CBX47" s="29"/>
      <c r="CBY47" s="29"/>
      <c r="CBZ47" s="29"/>
      <c r="CCA47" s="28"/>
      <c r="CCB47" s="29"/>
      <c r="CCC47" s="30"/>
      <c r="CCD47" s="30"/>
      <c r="CCE47" s="31"/>
      <c r="CCF47" s="29"/>
      <c r="CCG47" s="29"/>
      <c r="CCH47" s="29"/>
      <c r="CCI47" s="29"/>
      <c r="CCJ47" s="32"/>
      <c r="CCK47" s="29"/>
      <c r="CCL47" s="29"/>
      <c r="CCM47" s="29"/>
      <c r="CCN47" s="28"/>
      <c r="CCO47" s="29"/>
      <c r="CCP47" s="30"/>
      <c r="CCQ47" s="30"/>
      <c r="CCR47" s="31"/>
      <c r="CCS47" s="29"/>
      <c r="CCT47" s="29"/>
      <c r="CCU47" s="29"/>
      <c r="CCV47" s="29"/>
      <c r="CCW47" s="32"/>
      <c r="CCX47" s="29"/>
      <c r="CCY47" s="29"/>
      <c r="CCZ47" s="29"/>
      <c r="CDA47" s="28"/>
      <c r="CDB47" s="29"/>
      <c r="CDC47" s="30"/>
      <c r="CDD47" s="30"/>
      <c r="CDE47" s="31"/>
      <c r="CDF47" s="29"/>
      <c r="CDG47" s="29"/>
      <c r="CDH47" s="29"/>
      <c r="CDI47" s="29"/>
      <c r="CDJ47" s="32"/>
      <c r="CDK47" s="29"/>
      <c r="CDL47" s="29"/>
      <c r="CDM47" s="29"/>
      <c r="CDN47" s="28"/>
      <c r="CDO47" s="29"/>
      <c r="CDP47" s="30"/>
      <c r="CDQ47" s="30"/>
      <c r="CDR47" s="31"/>
      <c r="CDS47" s="29"/>
      <c r="CDT47" s="29"/>
      <c r="CDU47" s="29"/>
      <c r="CDV47" s="29"/>
      <c r="CDW47" s="32"/>
      <c r="CDX47" s="29"/>
      <c r="CDY47" s="29"/>
      <c r="CDZ47" s="29"/>
      <c r="CEA47" s="28"/>
      <c r="CEB47" s="29"/>
      <c r="CEC47" s="30"/>
      <c r="CED47" s="30"/>
      <c r="CEE47" s="31"/>
      <c r="CEF47" s="29"/>
      <c r="CEG47" s="29"/>
      <c r="CEH47" s="29"/>
      <c r="CEI47" s="29"/>
      <c r="CEJ47" s="32"/>
      <c r="CEK47" s="29"/>
      <c r="CEL47" s="29"/>
      <c r="CEM47" s="29"/>
      <c r="CEN47" s="28"/>
      <c r="CEO47" s="29"/>
      <c r="CEP47" s="30"/>
      <c r="CEQ47" s="30"/>
      <c r="CER47" s="31"/>
      <c r="CES47" s="29"/>
      <c r="CET47" s="29"/>
      <c r="CEU47" s="29"/>
      <c r="CEV47" s="29"/>
      <c r="CEW47" s="32"/>
      <c r="CEX47" s="29"/>
      <c r="CEY47" s="29"/>
      <c r="CEZ47" s="29"/>
      <c r="CFA47" s="28"/>
      <c r="CFB47" s="29"/>
      <c r="CFC47" s="30"/>
      <c r="CFD47" s="30"/>
      <c r="CFE47" s="31"/>
      <c r="CFF47" s="29"/>
      <c r="CFG47" s="29"/>
      <c r="CFH47" s="29"/>
      <c r="CFI47" s="29"/>
      <c r="CFJ47" s="32"/>
      <c r="CFK47" s="29"/>
      <c r="CFL47" s="29"/>
      <c r="CFM47" s="29"/>
      <c r="CFN47" s="28"/>
      <c r="CFO47" s="29"/>
      <c r="CFP47" s="30"/>
      <c r="CFQ47" s="30"/>
      <c r="CFR47" s="31"/>
      <c r="CFS47" s="29"/>
      <c r="CFT47" s="29"/>
      <c r="CFU47" s="29"/>
      <c r="CFV47" s="29"/>
      <c r="CFW47" s="32"/>
      <c r="CFX47" s="29"/>
      <c r="CFY47" s="29"/>
      <c r="CFZ47" s="29"/>
      <c r="CGA47" s="28"/>
      <c r="CGB47" s="29"/>
      <c r="CGC47" s="30"/>
      <c r="CGD47" s="30"/>
      <c r="CGE47" s="31"/>
      <c r="CGF47" s="29"/>
      <c r="CGG47" s="29"/>
      <c r="CGH47" s="29"/>
      <c r="CGI47" s="29"/>
      <c r="CGJ47" s="32"/>
      <c r="CGK47" s="29"/>
      <c r="CGL47" s="29"/>
      <c r="CGM47" s="29"/>
      <c r="CGN47" s="28"/>
      <c r="CGO47" s="29"/>
      <c r="CGP47" s="30"/>
      <c r="CGQ47" s="30"/>
      <c r="CGR47" s="31"/>
      <c r="CGS47" s="29"/>
      <c r="CGT47" s="29"/>
      <c r="CGU47" s="29"/>
      <c r="CGV47" s="29"/>
      <c r="CGW47" s="32"/>
      <c r="CGX47" s="29"/>
      <c r="CGY47" s="29"/>
      <c r="CGZ47" s="29"/>
      <c r="CHA47" s="28"/>
      <c r="CHB47" s="29"/>
      <c r="CHC47" s="30"/>
      <c r="CHD47" s="30"/>
      <c r="CHE47" s="31"/>
      <c r="CHF47" s="29"/>
      <c r="CHG47" s="29"/>
      <c r="CHH47" s="29"/>
      <c r="CHI47" s="29"/>
      <c r="CHJ47" s="32"/>
      <c r="CHK47" s="29"/>
      <c r="CHL47" s="29"/>
      <c r="CHM47" s="29"/>
      <c r="CHN47" s="28"/>
      <c r="CHO47" s="29"/>
      <c r="CHP47" s="30"/>
      <c r="CHQ47" s="30"/>
      <c r="CHR47" s="31"/>
      <c r="CHS47" s="29"/>
      <c r="CHT47" s="29"/>
      <c r="CHU47" s="29"/>
      <c r="CHV47" s="29"/>
      <c r="CHW47" s="32"/>
      <c r="CHX47" s="29"/>
      <c r="CHY47" s="29"/>
      <c r="CHZ47" s="29"/>
      <c r="CIA47" s="28"/>
      <c r="CIB47" s="29"/>
      <c r="CIC47" s="30"/>
      <c r="CID47" s="30"/>
      <c r="CIE47" s="31"/>
      <c r="CIF47" s="29"/>
      <c r="CIG47" s="29"/>
      <c r="CIH47" s="29"/>
      <c r="CII47" s="29"/>
      <c r="CIJ47" s="32"/>
      <c r="CIK47" s="29"/>
      <c r="CIL47" s="29"/>
      <c r="CIM47" s="29"/>
      <c r="CIN47" s="28"/>
      <c r="CIO47" s="29"/>
      <c r="CIP47" s="30"/>
      <c r="CIQ47" s="30"/>
      <c r="CIR47" s="31"/>
      <c r="CIS47" s="29"/>
      <c r="CIT47" s="29"/>
      <c r="CIU47" s="29"/>
      <c r="CIV47" s="29"/>
      <c r="CIW47" s="32"/>
      <c r="CIX47" s="29"/>
      <c r="CIY47" s="29"/>
      <c r="CIZ47" s="29"/>
      <c r="CJA47" s="28"/>
      <c r="CJB47" s="29"/>
      <c r="CJC47" s="30"/>
      <c r="CJD47" s="30"/>
      <c r="CJE47" s="31"/>
      <c r="CJF47" s="29"/>
      <c r="CJG47" s="29"/>
      <c r="CJH47" s="29"/>
      <c r="CJI47" s="29"/>
      <c r="CJJ47" s="32"/>
      <c r="CJK47" s="29"/>
      <c r="CJL47" s="29"/>
      <c r="CJM47" s="29"/>
      <c r="CJN47" s="28"/>
      <c r="CJO47" s="29"/>
      <c r="CJP47" s="30"/>
      <c r="CJQ47" s="30"/>
      <c r="CJR47" s="31"/>
      <c r="CJS47" s="29"/>
      <c r="CJT47" s="29"/>
      <c r="CJU47" s="29"/>
      <c r="CJV47" s="29"/>
      <c r="CJW47" s="32"/>
      <c r="CJX47" s="29"/>
      <c r="CJY47" s="29"/>
      <c r="CJZ47" s="29"/>
      <c r="CKA47" s="28"/>
      <c r="CKB47" s="29"/>
      <c r="CKC47" s="30"/>
      <c r="CKD47" s="30"/>
      <c r="CKE47" s="31"/>
      <c r="CKF47" s="29"/>
      <c r="CKG47" s="29"/>
      <c r="CKH47" s="29"/>
      <c r="CKI47" s="29"/>
      <c r="CKJ47" s="32"/>
      <c r="CKK47" s="29"/>
      <c r="CKL47" s="29"/>
      <c r="CKM47" s="29"/>
      <c r="CKN47" s="28"/>
      <c r="CKO47" s="29"/>
      <c r="CKP47" s="30"/>
      <c r="CKQ47" s="30"/>
      <c r="CKR47" s="31"/>
      <c r="CKS47" s="29"/>
      <c r="CKT47" s="29"/>
      <c r="CKU47" s="29"/>
      <c r="CKV47" s="29"/>
      <c r="CKW47" s="32"/>
      <c r="CKX47" s="29"/>
      <c r="CKY47" s="29"/>
      <c r="CKZ47" s="29"/>
      <c r="CLA47" s="28"/>
      <c r="CLB47" s="29"/>
      <c r="CLC47" s="30"/>
      <c r="CLD47" s="30"/>
      <c r="CLE47" s="31"/>
      <c r="CLF47" s="29"/>
      <c r="CLG47" s="29"/>
      <c r="CLH47" s="29"/>
      <c r="CLI47" s="29"/>
      <c r="CLJ47" s="32"/>
      <c r="CLK47" s="29"/>
      <c r="CLL47" s="29"/>
      <c r="CLM47" s="29"/>
      <c r="CLN47" s="28"/>
      <c r="CLO47" s="29"/>
      <c r="CLP47" s="30"/>
      <c r="CLQ47" s="30"/>
      <c r="CLR47" s="31"/>
      <c r="CLS47" s="29"/>
      <c r="CLT47" s="29"/>
      <c r="CLU47" s="29"/>
      <c r="CLV47" s="29"/>
      <c r="CLW47" s="32"/>
      <c r="CLX47" s="29"/>
      <c r="CLY47" s="29"/>
      <c r="CLZ47" s="29"/>
      <c r="CMA47" s="28"/>
      <c r="CMB47" s="29"/>
      <c r="CMC47" s="30"/>
      <c r="CMD47" s="30"/>
      <c r="CME47" s="31"/>
      <c r="CMF47" s="29"/>
      <c r="CMG47" s="29"/>
      <c r="CMH47" s="29"/>
      <c r="CMI47" s="29"/>
      <c r="CMJ47" s="32"/>
      <c r="CMK47" s="29"/>
      <c r="CML47" s="29"/>
      <c r="CMM47" s="29"/>
      <c r="CMN47" s="28"/>
      <c r="CMO47" s="29"/>
      <c r="CMP47" s="30"/>
      <c r="CMQ47" s="30"/>
      <c r="CMR47" s="31"/>
      <c r="CMS47" s="29"/>
      <c r="CMT47" s="29"/>
      <c r="CMU47" s="29"/>
      <c r="CMV47" s="29"/>
      <c r="CMW47" s="32"/>
      <c r="CMX47" s="29"/>
      <c r="CMY47" s="29"/>
      <c r="CMZ47" s="29"/>
      <c r="CNA47" s="28"/>
      <c r="CNB47" s="29"/>
      <c r="CNC47" s="30"/>
      <c r="CND47" s="30"/>
      <c r="CNE47" s="31"/>
      <c r="CNF47" s="29"/>
      <c r="CNG47" s="29"/>
      <c r="CNH47" s="29"/>
      <c r="CNI47" s="29"/>
      <c r="CNJ47" s="32"/>
      <c r="CNK47" s="29"/>
      <c r="CNL47" s="29"/>
      <c r="CNM47" s="29"/>
      <c r="CNN47" s="28"/>
      <c r="CNO47" s="29"/>
      <c r="CNP47" s="30"/>
      <c r="CNQ47" s="30"/>
      <c r="CNR47" s="31"/>
      <c r="CNS47" s="29"/>
      <c r="CNT47" s="29"/>
      <c r="CNU47" s="29"/>
      <c r="CNV47" s="29"/>
      <c r="CNW47" s="32"/>
      <c r="CNX47" s="29"/>
      <c r="CNY47" s="29"/>
      <c r="CNZ47" s="29"/>
      <c r="COA47" s="28"/>
      <c r="COB47" s="29"/>
      <c r="COC47" s="30"/>
      <c r="COD47" s="30"/>
      <c r="COE47" s="31"/>
      <c r="COF47" s="29"/>
      <c r="COG47" s="29"/>
      <c r="COH47" s="29"/>
      <c r="COI47" s="29"/>
      <c r="COJ47" s="32"/>
      <c r="COK47" s="29"/>
      <c r="COL47" s="29"/>
      <c r="COM47" s="29"/>
      <c r="CON47" s="28"/>
      <c r="COO47" s="29"/>
      <c r="COP47" s="30"/>
      <c r="COQ47" s="30"/>
      <c r="COR47" s="31"/>
      <c r="COS47" s="29"/>
      <c r="COT47" s="29"/>
      <c r="COU47" s="29"/>
      <c r="COV47" s="29"/>
      <c r="COW47" s="32"/>
      <c r="COX47" s="29"/>
      <c r="COY47" s="29"/>
      <c r="COZ47" s="29"/>
      <c r="CPA47" s="28"/>
      <c r="CPB47" s="29"/>
      <c r="CPC47" s="30"/>
      <c r="CPD47" s="30"/>
      <c r="CPE47" s="31"/>
      <c r="CPF47" s="29"/>
      <c r="CPG47" s="29"/>
      <c r="CPH47" s="29"/>
      <c r="CPI47" s="29"/>
      <c r="CPJ47" s="32"/>
      <c r="CPK47" s="29"/>
      <c r="CPL47" s="29"/>
      <c r="CPM47" s="29"/>
      <c r="CPN47" s="28"/>
      <c r="CPO47" s="29"/>
      <c r="CPP47" s="30"/>
      <c r="CPQ47" s="30"/>
      <c r="CPR47" s="31"/>
      <c r="CPS47" s="29"/>
      <c r="CPT47" s="29"/>
      <c r="CPU47" s="29"/>
      <c r="CPV47" s="29"/>
      <c r="CPW47" s="32"/>
      <c r="CPX47" s="29"/>
      <c r="CPY47" s="29"/>
      <c r="CPZ47" s="29"/>
      <c r="CQA47" s="28"/>
      <c r="CQB47" s="29"/>
      <c r="CQC47" s="30"/>
      <c r="CQD47" s="30"/>
      <c r="CQE47" s="31"/>
      <c r="CQF47" s="29"/>
      <c r="CQG47" s="29"/>
      <c r="CQH47" s="29"/>
      <c r="CQI47" s="29"/>
      <c r="CQJ47" s="32"/>
      <c r="CQK47" s="29"/>
      <c r="CQL47" s="29"/>
      <c r="CQM47" s="29"/>
      <c r="CQN47" s="28"/>
      <c r="CQO47" s="29"/>
      <c r="CQP47" s="30"/>
      <c r="CQQ47" s="30"/>
      <c r="CQR47" s="31"/>
      <c r="CQS47" s="29"/>
      <c r="CQT47" s="29"/>
      <c r="CQU47" s="29"/>
      <c r="CQV47" s="29"/>
      <c r="CQW47" s="32"/>
      <c r="CQX47" s="29"/>
      <c r="CQY47" s="29"/>
      <c r="CQZ47" s="29"/>
      <c r="CRA47" s="28"/>
      <c r="CRB47" s="29"/>
      <c r="CRC47" s="30"/>
      <c r="CRD47" s="30"/>
      <c r="CRE47" s="31"/>
      <c r="CRF47" s="29"/>
      <c r="CRG47" s="29"/>
      <c r="CRH47" s="29"/>
      <c r="CRI47" s="29"/>
      <c r="CRJ47" s="32"/>
      <c r="CRK47" s="29"/>
      <c r="CRL47" s="29"/>
      <c r="CRM47" s="29"/>
      <c r="CRN47" s="28"/>
      <c r="CRO47" s="29"/>
      <c r="CRP47" s="30"/>
      <c r="CRQ47" s="30"/>
      <c r="CRR47" s="31"/>
      <c r="CRS47" s="29"/>
      <c r="CRT47" s="29"/>
      <c r="CRU47" s="29"/>
      <c r="CRV47" s="29"/>
      <c r="CRW47" s="32"/>
      <c r="CRX47" s="29"/>
      <c r="CRY47" s="29"/>
      <c r="CRZ47" s="29"/>
      <c r="CSA47" s="28"/>
      <c r="CSB47" s="29"/>
      <c r="CSC47" s="30"/>
      <c r="CSD47" s="30"/>
      <c r="CSE47" s="31"/>
      <c r="CSF47" s="29"/>
      <c r="CSG47" s="29"/>
      <c r="CSH47" s="29"/>
      <c r="CSI47" s="29"/>
      <c r="CSJ47" s="32"/>
      <c r="CSK47" s="29"/>
      <c r="CSL47" s="29"/>
      <c r="CSM47" s="29"/>
      <c r="CSN47" s="28"/>
      <c r="CSO47" s="29"/>
      <c r="CSP47" s="30"/>
      <c r="CSQ47" s="30"/>
      <c r="CSR47" s="31"/>
      <c r="CSS47" s="29"/>
      <c r="CST47" s="29"/>
      <c r="CSU47" s="29"/>
      <c r="CSV47" s="29"/>
      <c r="CSW47" s="32"/>
      <c r="CSX47" s="29"/>
      <c r="CSY47" s="29"/>
      <c r="CSZ47" s="29"/>
      <c r="CTA47" s="28"/>
      <c r="CTB47" s="29"/>
      <c r="CTC47" s="30"/>
      <c r="CTD47" s="30"/>
      <c r="CTE47" s="31"/>
      <c r="CTF47" s="29"/>
      <c r="CTG47" s="29"/>
      <c r="CTH47" s="29"/>
      <c r="CTI47" s="29"/>
      <c r="CTJ47" s="32"/>
      <c r="CTK47" s="29"/>
      <c r="CTL47" s="29"/>
      <c r="CTM47" s="29"/>
      <c r="CTN47" s="28"/>
      <c r="CTO47" s="29"/>
      <c r="CTP47" s="30"/>
      <c r="CTQ47" s="30"/>
      <c r="CTR47" s="31"/>
      <c r="CTS47" s="29"/>
      <c r="CTT47" s="29"/>
      <c r="CTU47" s="29"/>
      <c r="CTV47" s="29"/>
      <c r="CTW47" s="32"/>
      <c r="CTX47" s="29"/>
      <c r="CTY47" s="29"/>
      <c r="CTZ47" s="29"/>
      <c r="CUA47" s="28"/>
      <c r="CUB47" s="29"/>
      <c r="CUC47" s="30"/>
      <c r="CUD47" s="30"/>
      <c r="CUE47" s="31"/>
      <c r="CUF47" s="29"/>
      <c r="CUG47" s="29"/>
      <c r="CUH47" s="29"/>
      <c r="CUI47" s="29"/>
      <c r="CUJ47" s="32"/>
      <c r="CUK47" s="29"/>
      <c r="CUL47" s="29"/>
      <c r="CUM47" s="29"/>
      <c r="CUN47" s="28"/>
      <c r="CUO47" s="29"/>
      <c r="CUP47" s="30"/>
      <c r="CUQ47" s="30"/>
      <c r="CUR47" s="31"/>
      <c r="CUS47" s="29"/>
      <c r="CUT47" s="29"/>
      <c r="CUU47" s="29"/>
      <c r="CUV47" s="29"/>
      <c r="CUW47" s="32"/>
      <c r="CUX47" s="29"/>
      <c r="CUY47" s="29"/>
      <c r="CUZ47" s="29"/>
      <c r="CVA47" s="28"/>
      <c r="CVB47" s="29"/>
      <c r="CVC47" s="30"/>
      <c r="CVD47" s="30"/>
      <c r="CVE47" s="31"/>
      <c r="CVF47" s="29"/>
      <c r="CVG47" s="29"/>
      <c r="CVH47" s="29"/>
      <c r="CVI47" s="29"/>
      <c r="CVJ47" s="32"/>
      <c r="CVK47" s="29"/>
      <c r="CVL47" s="29"/>
      <c r="CVM47" s="29"/>
      <c r="CVN47" s="28"/>
      <c r="CVO47" s="29"/>
      <c r="CVP47" s="30"/>
      <c r="CVQ47" s="30"/>
      <c r="CVR47" s="31"/>
      <c r="CVS47" s="29"/>
      <c r="CVT47" s="29"/>
      <c r="CVU47" s="29"/>
      <c r="CVV47" s="29"/>
      <c r="CVW47" s="32"/>
      <c r="CVX47" s="29"/>
      <c r="CVY47" s="29"/>
      <c r="CVZ47" s="29"/>
      <c r="CWA47" s="28"/>
      <c r="CWB47" s="29"/>
      <c r="CWC47" s="30"/>
      <c r="CWD47" s="30"/>
      <c r="CWE47" s="31"/>
      <c r="CWF47" s="29"/>
      <c r="CWG47" s="29"/>
      <c r="CWH47" s="29"/>
      <c r="CWI47" s="29"/>
      <c r="CWJ47" s="32"/>
      <c r="CWK47" s="29"/>
      <c r="CWL47" s="29"/>
      <c r="CWM47" s="29"/>
      <c r="CWN47" s="28"/>
      <c r="CWO47" s="29"/>
      <c r="CWP47" s="30"/>
      <c r="CWQ47" s="30"/>
      <c r="CWR47" s="31"/>
      <c r="CWS47" s="29"/>
      <c r="CWT47" s="29"/>
      <c r="CWU47" s="29"/>
      <c r="CWV47" s="29"/>
      <c r="CWW47" s="32"/>
      <c r="CWX47" s="29"/>
      <c r="CWY47" s="29"/>
      <c r="CWZ47" s="29"/>
      <c r="CXA47" s="28"/>
      <c r="CXB47" s="29"/>
      <c r="CXC47" s="30"/>
      <c r="CXD47" s="30"/>
      <c r="CXE47" s="31"/>
      <c r="CXF47" s="29"/>
      <c r="CXG47" s="29"/>
      <c r="CXH47" s="29"/>
      <c r="CXI47" s="29"/>
      <c r="CXJ47" s="32"/>
      <c r="CXK47" s="29"/>
      <c r="CXL47" s="29"/>
      <c r="CXM47" s="29"/>
      <c r="CXN47" s="28"/>
      <c r="CXO47" s="29"/>
      <c r="CXP47" s="30"/>
      <c r="CXQ47" s="30"/>
      <c r="CXR47" s="31"/>
      <c r="CXS47" s="29"/>
      <c r="CXT47" s="29"/>
      <c r="CXU47" s="29"/>
      <c r="CXV47" s="29"/>
      <c r="CXW47" s="32"/>
      <c r="CXX47" s="29"/>
      <c r="CXY47" s="29"/>
      <c r="CXZ47" s="29"/>
      <c r="CYA47" s="28"/>
      <c r="CYB47" s="29"/>
      <c r="CYC47" s="30"/>
      <c r="CYD47" s="30"/>
      <c r="CYE47" s="31"/>
      <c r="CYF47" s="29"/>
      <c r="CYG47" s="29"/>
      <c r="CYH47" s="29"/>
      <c r="CYI47" s="29"/>
      <c r="CYJ47" s="32"/>
      <c r="CYK47" s="29"/>
      <c r="CYL47" s="29"/>
      <c r="CYM47" s="29"/>
      <c r="CYN47" s="28"/>
      <c r="CYO47" s="29"/>
      <c r="CYP47" s="30"/>
      <c r="CYQ47" s="30"/>
      <c r="CYR47" s="31"/>
      <c r="CYS47" s="29"/>
      <c r="CYT47" s="29"/>
      <c r="CYU47" s="29"/>
      <c r="CYV47" s="29"/>
      <c r="CYW47" s="32"/>
      <c r="CYX47" s="29"/>
      <c r="CYY47" s="29"/>
      <c r="CYZ47" s="29"/>
      <c r="CZA47" s="28"/>
      <c r="CZB47" s="29"/>
      <c r="CZC47" s="30"/>
      <c r="CZD47" s="30"/>
      <c r="CZE47" s="31"/>
      <c r="CZF47" s="29"/>
      <c r="CZG47" s="29"/>
      <c r="CZH47" s="29"/>
      <c r="CZI47" s="29"/>
      <c r="CZJ47" s="32"/>
      <c r="CZK47" s="29"/>
      <c r="CZL47" s="29"/>
      <c r="CZM47" s="29"/>
      <c r="CZN47" s="28"/>
      <c r="CZO47" s="29"/>
      <c r="CZP47" s="30"/>
      <c r="CZQ47" s="30"/>
      <c r="CZR47" s="31"/>
      <c r="CZS47" s="29"/>
      <c r="CZT47" s="29"/>
      <c r="CZU47" s="29"/>
      <c r="CZV47" s="29"/>
      <c r="CZW47" s="32"/>
      <c r="CZX47" s="29"/>
      <c r="CZY47" s="29"/>
      <c r="CZZ47" s="29"/>
      <c r="DAA47" s="28"/>
      <c r="DAB47" s="29"/>
      <c r="DAC47" s="30"/>
      <c r="DAD47" s="30"/>
      <c r="DAE47" s="31"/>
      <c r="DAF47" s="29"/>
      <c r="DAG47" s="29"/>
      <c r="DAH47" s="29"/>
      <c r="DAI47" s="29"/>
      <c r="DAJ47" s="32"/>
      <c r="DAK47" s="29"/>
      <c r="DAL47" s="29"/>
      <c r="DAM47" s="29"/>
      <c r="DAN47" s="28"/>
      <c r="DAO47" s="29"/>
      <c r="DAP47" s="30"/>
      <c r="DAQ47" s="30"/>
      <c r="DAR47" s="31"/>
      <c r="DAS47" s="29"/>
      <c r="DAT47" s="29"/>
      <c r="DAU47" s="29"/>
      <c r="DAV47" s="29"/>
      <c r="DAW47" s="32"/>
      <c r="DAX47" s="29"/>
      <c r="DAY47" s="29"/>
      <c r="DAZ47" s="29"/>
      <c r="DBA47" s="28"/>
      <c r="DBB47" s="29"/>
      <c r="DBC47" s="30"/>
      <c r="DBD47" s="30"/>
      <c r="DBE47" s="31"/>
      <c r="DBF47" s="29"/>
      <c r="DBG47" s="29"/>
      <c r="DBH47" s="29"/>
      <c r="DBI47" s="29"/>
      <c r="DBJ47" s="32"/>
      <c r="DBK47" s="29"/>
      <c r="DBL47" s="29"/>
      <c r="DBM47" s="29"/>
      <c r="DBN47" s="28"/>
      <c r="DBO47" s="29"/>
      <c r="DBP47" s="30"/>
      <c r="DBQ47" s="30"/>
      <c r="DBR47" s="31"/>
      <c r="DBS47" s="29"/>
      <c r="DBT47" s="29"/>
      <c r="DBU47" s="29"/>
      <c r="DBV47" s="29"/>
      <c r="DBW47" s="32"/>
      <c r="DBX47" s="29"/>
      <c r="DBY47" s="29"/>
      <c r="DBZ47" s="29"/>
      <c r="DCA47" s="28"/>
      <c r="DCB47" s="29"/>
      <c r="DCC47" s="30"/>
      <c r="DCD47" s="30"/>
      <c r="DCE47" s="31"/>
      <c r="DCF47" s="29"/>
      <c r="DCG47" s="29"/>
      <c r="DCH47" s="29"/>
      <c r="DCI47" s="29"/>
      <c r="DCJ47" s="32"/>
      <c r="DCK47" s="29"/>
      <c r="DCL47" s="29"/>
      <c r="DCM47" s="29"/>
      <c r="DCN47" s="28"/>
      <c r="DCO47" s="29"/>
      <c r="DCP47" s="30"/>
      <c r="DCQ47" s="30"/>
      <c r="DCR47" s="31"/>
      <c r="DCS47" s="29"/>
      <c r="DCT47" s="29"/>
      <c r="DCU47" s="29"/>
      <c r="DCV47" s="29"/>
      <c r="DCW47" s="32"/>
      <c r="DCX47" s="29"/>
      <c r="DCY47" s="29"/>
      <c r="DCZ47" s="29"/>
      <c r="DDA47" s="28"/>
      <c r="DDB47" s="29"/>
      <c r="DDC47" s="30"/>
      <c r="DDD47" s="30"/>
      <c r="DDE47" s="31"/>
      <c r="DDF47" s="29"/>
      <c r="DDG47" s="29"/>
      <c r="DDH47" s="29"/>
      <c r="DDI47" s="29"/>
      <c r="DDJ47" s="32"/>
      <c r="DDK47" s="29"/>
      <c r="DDL47" s="29"/>
      <c r="DDM47" s="29"/>
      <c r="DDN47" s="28"/>
      <c r="DDO47" s="29"/>
      <c r="DDP47" s="30"/>
      <c r="DDQ47" s="30"/>
      <c r="DDR47" s="31"/>
      <c r="DDS47" s="29"/>
      <c r="DDT47" s="29"/>
      <c r="DDU47" s="29"/>
      <c r="DDV47" s="29"/>
      <c r="DDW47" s="32"/>
      <c r="DDX47" s="29"/>
      <c r="DDY47" s="29"/>
      <c r="DDZ47" s="29"/>
      <c r="DEA47" s="28"/>
      <c r="DEB47" s="29"/>
      <c r="DEC47" s="30"/>
      <c r="DED47" s="30"/>
      <c r="DEE47" s="31"/>
      <c r="DEF47" s="29"/>
      <c r="DEG47" s="29"/>
      <c r="DEH47" s="29"/>
      <c r="DEI47" s="29"/>
      <c r="DEJ47" s="32"/>
      <c r="DEK47" s="29"/>
      <c r="DEL47" s="29"/>
      <c r="DEM47" s="29"/>
      <c r="DEN47" s="28"/>
      <c r="DEO47" s="29"/>
      <c r="DEP47" s="30"/>
      <c r="DEQ47" s="30"/>
      <c r="DER47" s="31"/>
      <c r="DES47" s="29"/>
      <c r="DET47" s="29"/>
      <c r="DEU47" s="29"/>
      <c r="DEV47" s="29"/>
      <c r="DEW47" s="32"/>
      <c r="DEX47" s="29"/>
      <c r="DEY47" s="29"/>
      <c r="DEZ47" s="29"/>
      <c r="DFA47" s="28"/>
      <c r="DFB47" s="29"/>
      <c r="DFC47" s="30"/>
      <c r="DFD47" s="30"/>
      <c r="DFE47" s="31"/>
      <c r="DFF47" s="29"/>
      <c r="DFG47" s="29"/>
      <c r="DFH47" s="29"/>
      <c r="DFI47" s="29"/>
      <c r="DFJ47" s="32"/>
      <c r="DFK47" s="29"/>
      <c r="DFL47" s="29"/>
      <c r="DFM47" s="29"/>
      <c r="DFN47" s="28"/>
      <c r="DFO47" s="29"/>
      <c r="DFP47" s="30"/>
      <c r="DFQ47" s="30"/>
      <c r="DFR47" s="31"/>
      <c r="DFS47" s="29"/>
      <c r="DFT47" s="29"/>
      <c r="DFU47" s="29"/>
      <c r="DFV47" s="29"/>
      <c r="DFW47" s="32"/>
      <c r="DFX47" s="29"/>
      <c r="DFY47" s="29"/>
      <c r="DFZ47" s="29"/>
      <c r="DGA47" s="28"/>
      <c r="DGB47" s="29"/>
      <c r="DGC47" s="30"/>
      <c r="DGD47" s="30"/>
      <c r="DGE47" s="31"/>
      <c r="DGF47" s="29"/>
      <c r="DGG47" s="29"/>
      <c r="DGH47" s="29"/>
      <c r="DGI47" s="29"/>
      <c r="DGJ47" s="32"/>
      <c r="DGK47" s="29"/>
      <c r="DGL47" s="29"/>
      <c r="DGM47" s="29"/>
      <c r="DGN47" s="28"/>
      <c r="DGO47" s="29"/>
      <c r="DGP47" s="30"/>
      <c r="DGQ47" s="30"/>
      <c r="DGR47" s="31"/>
      <c r="DGS47" s="29"/>
      <c r="DGT47" s="29"/>
      <c r="DGU47" s="29"/>
      <c r="DGV47" s="29"/>
      <c r="DGW47" s="32"/>
      <c r="DGX47" s="29"/>
      <c r="DGY47" s="29"/>
      <c r="DGZ47" s="29"/>
      <c r="DHA47" s="28"/>
      <c r="DHB47" s="29"/>
      <c r="DHC47" s="30"/>
      <c r="DHD47" s="30"/>
      <c r="DHE47" s="31"/>
      <c r="DHF47" s="29"/>
      <c r="DHG47" s="29"/>
      <c r="DHH47" s="29"/>
      <c r="DHI47" s="29"/>
      <c r="DHJ47" s="32"/>
      <c r="DHK47" s="29"/>
      <c r="DHL47" s="29"/>
      <c r="DHM47" s="29"/>
      <c r="DHN47" s="28"/>
      <c r="DHO47" s="29"/>
      <c r="DHP47" s="30"/>
      <c r="DHQ47" s="30"/>
      <c r="DHR47" s="31"/>
      <c r="DHS47" s="29"/>
      <c r="DHT47" s="29"/>
      <c r="DHU47" s="29"/>
      <c r="DHV47" s="29"/>
      <c r="DHW47" s="32"/>
      <c r="DHX47" s="29"/>
      <c r="DHY47" s="29"/>
      <c r="DHZ47" s="29"/>
      <c r="DIA47" s="28"/>
      <c r="DIB47" s="29"/>
      <c r="DIC47" s="30"/>
      <c r="DID47" s="30"/>
      <c r="DIE47" s="31"/>
      <c r="DIF47" s="29"/>
      <c r="DIG47" s="29"/>
      <c r="DIH47" s="29"/>
      <c r="DII47" s="29"/>
      <c r="DIJ47" s="32"/>
      <c r="DIK47" s="29"/>
      <c r="DIL47" s="29"/>
      <c r="DIM47" s="29"/>
      <c r="DIN47" s="28"/>
      <c r="DIO47" s="29"/>
      <c r="DIP47" s="30"/>
      <c r="DIQ47" s="30"/>
      <c r="DIR47" s="31"/>
      <c r="DIS47" s="29"/>
      <c r="DIT47" s="29"/>
      <c r="DIU47" s="29"/>
      <c r="DIV47" s="29"/>
      <c r="DIW47" s="32"/>
      <c r="DIX47" s="29"/>
      <c r="DIY47" s="29"/>
      <c r="DIZ47" s="29"/>
      <c r="DJA47" s="28"/>
      <c r="DJB47" s="29"/>
      <c r="DJC47" s="30"/>
      <c r="DJD47" s="30"/>
      <c r="DJE47" s="31"/>
      <c r="DJF47" s="29"/>
      <c r="DJG47" s="29"/>
      <c r="DJH47" s="29"/>
      <c r="DJI47" s="29"/>
      <c r="DJJ47" s="32"/>
      <c r="DJK47" s="29"/>
      <c r="DJL47" s="29"/>
      <c r="DJM47" s="29"/>
      <c r="DJN47" s="28"/>
      <c r="DJO47" s="29"/>
      <c r="DJP47" s="30"/>
      <c r="DJQ47" s="30"/>
      <c r="DJR47" s="31"/>
      <c r="DJS47" s="29"/>
      <c r="DJT47" s="29"/>
      <c r="DJU47" s="29"/>
      <c r="DJV47" s="29"/>
      <c r="DJW47" s="32"/>
      <c r="DJX47" s="29"/>
      <c r="DJY47" s="29"/>
      <c r="DJZ47" s="29"/>
      <c r="DKA47" s="28"/>
      <c r="DKB47" s="29"/>
      <c r="DKC47" s="30"/>
      <c r="DKD47" s="30"/>
      <c r="DKE47" s="31"/>
      <c r="DKF47" s="29"/>
      <c r="DKG47" s="29"/>
      <c r="DKH47" s="29"/>
      <c r="DKI47" s="29"/>
      <c r="DKJ47" s="32"/>
      <c r="DKK47" s="29"/>
      <c r="DKL47" s="29"/>
      <c r="DKM47" s="29"/>
      <c r="DKN47" s="28"/>
      <c r="DKO47" s="29"/>
      <c r="DKP47" s="30"/>
      <c r="DKQ47" s="30"/>
      <c r="DKR47" s="31"/>
      <c r="DKS47" s="29"/>
      <c r="DKT47" s="29"/>
      <c r="DKU47" s="29"/>
      <c r="DKV47" s="29"/>
      <c r="DKW47" s="32"/>
      <c r="DKX47" s="29"/>
      <c r="DKY47" s="29"/>
      <c r="DKZ47" s="29"/>
      <c r="DLA47" s="28"/>
      <c r="DLB47" s="29"/>
      <c r="DLC47" s="30"/>
      <c r="DLD47" s="30"/>
      <c r="DLE47" s="31"/>
      <c r="DLF47" s="29"/>
      <c r="DLG47" s="29"/>
      <c r="DLH47" s="29"/>
      <c r="DLI47" s="29"/>
      <c r="DLJ47" s="32"/>
      <c r="DLK47" s="29"/>
      <c r="DLL47" s="29"/>
      <c r="DLM47" s="29"/>
      <c r="DLN47" s="28"/>
      <c r="DLO47" s="29"/>
      <c r="DLP47" s="30"/>
      <c r="DLQ47" s="30"/>
      <c r="DLR47" s="31"/>
      <c r="DLS47" s="29"/>
      <c r="DLT47" s="29"/>
      <c r="DLU47" s="29"/>
      <c r="DLV47" s="29"/>
      <c r="DLW47" s="32"/>
      <c r="DLX47" s="29"/>
      <c r="DLY47" s="29"/>
      <c r="DLZ47" s="29"/>
      <c r="DMA47" s="28"/>
      <c r="DMB47" s="29"/>
      <c r="DMC47" s="30"/>
      <c r="DMD47" s="30"/>
      <c r="DME47" s="31"/>
      <c r="DMF47" s="29"/>
      <c r="DMG47" s="29"/>
      <c r="DMH47" s="29"/>
      <c r="DMI47" s="29"/>
      <c r="DMJ47" s="32"/>
      <c r="DMK47" s="29"/>
      <c r="DML47" s="29"/>
      <c r="DMM47" s="29"/>
      <c r="DMN47" s="28"/>
      <c r="DMO47" s="29"/>
      <c r="DMP47" s="30"/>
      <c r="DMQ47" s="30"/>
      <c r="DMR47" s="31"/>
      <c r="DMS47" s="29"/>
      <c r="DMT47" s="29"/>
      <c r="DMU47" s="29"/>
      <c r="DMV47" s="29"/>
      <c r="DMW47" s="32"/>
      <c r="DMX47" s="29"/>
      <c r="DMY47" s="29"/>
      <c r="DMZ47" s="29"/>
      <c r="DNA47" s="28"/>
      <c r="DNB47" s="29"/>
      <c r="DNC47" s="30"/>
      <c r="DND47" s="30"/>
      <c r="DNE47" s="31"/>
      <c r="DNF47" s="29"/>
      <c r="DNG47" s="29"/>
      <c r="DNH47" s="29"/>
      <c r="DNI47" s="29"/>
      <c r="DNJ47" s="32"/>
      <c r="DNK47" s="29"/>
      <c r="DNL47" s="29"/>
      <c r="DNM47" s="29"/>
      <c r="DNN47" s="28"/>
      <c r="DNO47" s="29"/>
      <c r="DNP47" s="30"/>
      <c r="DNQ47" s="30"/>
      <c r="DNR47" s="31"/>
      <c r="DNS47" s="29"/>
      <c r="DNT47" s="29"/>
      <c r="DNU47" s="29"/>
      <c r="DNV47" s="29"/>
      <c r="DNW47" s="32"/>
      <c r="DNX47" s="29"/>
      <c r="DNY47" s="29"/>
      <c r="DNZ47" s="29"/>
      <c r="DOA47" s="28"/>
      <c r="DOB47" s="29"/>
      <c r="DOC47" s="30"/>
      <c r="DOD47" s="30"/>
      <c r="DOE47" s="31"/>
      <c r="DOF47" s="29"/>
      <c r="DOG47" s="29"/>
      <c r="DOH47" s="29"/>
      <c r="DOI47" s="29"/>
      <c r="DOJ47" s="32"/>
      <c r="DOK47" s="29"/>
      <c r="DOL47" s="29"/>
      <c r="DOM47" s="29"/>
      <c r="DON47" s="28"/>
      <c r="DOO47" s="29"/>
      <c r="DOP47" s="30"/>
      <c r="DOQ47" s="30"/>
      <c r="DOR47" s="31"/>
      <c r="DOS47" s="29"/>
      <c r="DOT47" s="29"/>
      <c r="DOU47" s="29"/>
      <c r="DOV47" s="29"/>
      <c r="DOW47" s="32"/>
      <c r="DOX47" s="29"/>
      <c r="DOY47" s="29"/>
      <c r="DOZ47" s="29"/>
      <c r="DPA47" s="28"/>
      <c r="DPB47" s="29"/>
      <c r="DPC47" s="30"/>
      <c r="DPD47" s="30"/>
      <c r="DPE47" s="31"/>
      <c r="DPF47" s="29"/>
      <c r="DPG47" s="29"/>
      <c r="DPH47" s="29"/>
      <c r="DPI47" s="29"/>
      <c r="DPJ47" s="32"/>
      <c r="DPK47" s="29"/>
      <c r="DPL47" s="29"/>
      <c r="DPM47" s="29"/>
      <c r="DPN47" s="28"/>
      <c r="DPO47" s="29"/>
      <c r="DPP47" s="30"/>
      <c r="DPQ47" s="30"/>
      <c r="DPR47" s="31"/>
      <c r="DPS47" s="29"/>
      <c r="DPT47" s="29"/>
      <c r="DPU47" s="29"/>
      <c r="DPV47" s="29"/>
      <c r="DPW47" s="32"/>
      <c r="DPX47" s="29"/>
      <c r="DPY47" s="29"/>
      <c r="DPZ47" s="29"/>
      <c r="DQA47" s="28"/>
      <c r="DQB47" s="29"/>
      <c r="DQC47" s="30"/>
      <c r="DQD47" s="30"/>
      <c r="DQE47" s="31"/>
      <c r="DQF47" s="29"/>
      <c r="DQG47" s="29"/>
      <c r="DQH47" s="29"/>
      <c r="DQI47" s="29"/>
      <c r="DQJ47" s="32"/>
      <c r="DQK47" s="29"/>
      <c r="DQL47" s="29"/>
      <c r="DQM47" s="29"/>
      <c r="DQN47" s="28"/>
      <c r="DQO47" s="29"/>
      <c r="DQP47" s="30"/>
      <c r="DQQ47" s="30"/>
      <c r="DQR47" s="31"/>
      <c r="DQS47" s="29"/>
      <c r="DQT47" s="29"/>
      <c r="DQU47" s="29"/>
      <c r="DQV47" s="29"/>
      <c r="DQW47" s="32"/>
      <c r="DQX47" s="29"/>
      <c r="DQY47" s="29"/>
      <c r="DQZ47" s="29"/>
      <c r="DRA47" s="28"/>
      <c r="DRB47" s="29"/>
      <c r="DRC47" s="30"/>
      <c r="DRD47" s="30"/>
      <c r="DRE47" s="31"/>
      <c r="DRF47" s="29"/>
      <c r="DRG47" s="29"/>
      <c r="DRH47" s="29"/>
      <c r="DRI47" s="29"/>
      <c r="DRJ47" s="32"/>
      <c r="DRK47" s="29"/>
      <c r="DRL47" s="29"/>
      <c r="DRM47" s="29"/>
      <c r="DRN47" s="28"/>
      <c r="DRO47" s="29"/>
      <c r="DRP47" s="30"/>
      <c r="DRQ47" s="30"/>
      <c r="DRR47" s="31"/>
      <c r="DRS47" s="29"/>
      <c r="DRT47" s="29"/>
      <c r="DRU47" s="29"/>
      <c r="DRV47" s="29"/>
      <c r="DRW47" s="32"/>
      <c r="DRX47" s="29"/>
      <c r="DRY47" s="29"/>
      <c r="DRZ47" s="29"/>
      <c r="DSA47" s="28"/>
      <c r="DSB47" s="29"/>
      <c r="DSC47" s="30"/>
      <c r="DSD47" s="30"/>
      <c r="DSE47" s="31"/>
      <c r="DSF47" s="29"/>
      <c r="DSG47" s="29"/>
      <c r="DSH47" s="29"/>
      <c r="DSI47" s="29"/>
      <c r="DSJ47" s="32"/>
      <c r="DSK47" s="29"/>
      <c r="DSL47" s="29"/>
      <c r="DSM47" s="29"/>
      <c r="DSN47" s="28"/>
      <c r="DSO47" s="29"/>
      <c r="DSP47" s="30"/>
      <c r="DSQ47" s="30"/>
      <c r="DSR47" s="31"/>
      <c r="DSS47" s="29"/>
      <c r="DST47" s="29"/>
      <c r="DSU47" s="29"/>
      <c r="DSV47" s="29"/>
      <c r="DSW47" s="32"/>
      <c r="DSX47" s="29"/>
      <c r="DSY47" s="29"/>
      <c r="DSZ47" s="29"/>
      <c r="DTA47" s="28"/>
      <c r="DTB47" s="29"/>
      <c r="DTC47" s="30"/>
      <c r="DTD47" s="30"/>
      <c r="DTE47" s="31"/>
      <c r="DTF47" s="29"/>
      <c r="DTG47" s="29"/>
      <c r="DTH47" s="29"/>
      <c r="DTI47" s="29"/>
      <c r="DTJ47" s="32"/>
      <c r="DTK47" s="29"/>
      <c r="DTL47" s="29"/>
      <c r="DTM47" s="29"/>
      <c r="DTN47" s="28"/>
      <c r="DTO47" s="29"/>
      <c r="DTP47" s="30"/>
      <c r="DTQ47" s="30"/>
      <c r="DTR47" s="31"/>
      <c r="DTS47" s="29"/>
      <c r="DTT47" s="29"/>
      <c r="DTU47" s="29"/>
      <c r="DTV47" s="29"/>
      <c r="DTW47" s="32"/>
      <c r="DTX47" s="29"/>
      <c r="DTY47" s="29"/>
      <c r="DTZ47" s="29"/>
      <c r="DUA47" s="28"/>
      <c r="DUB47" s="29"/>
      <c r="DUC47" s="30"/>
      <c r="DUD47" s="30"/>
      <c r="DUE47" s="31"/>
      <c r="DUF47" s="29"/>
      <c r="DUG47" s="29"/>
      <c r="DUH47" s="29"/>
      <c r="DUI47" s="29"/>
      <c r="DUJ47" s="32"/>
      <c r="DUK47" s="29"/>
      <c r="DUL47" s="29"/>
      <c r="DUM47" s="29"/>
      <c r="DUN47" s="28"/>
      <c r="DUO47" s="29"/>
      <c r="DUP47" s="30"/>
      <c r="DUQ47" s="30"/>
      <c r="DUR47" s="31"/>
      <c r="DUS47" s="29"/>
      <c r="DUT47" s="29"/>
      <c r="DUU47" s="29"/>
      <c r="DUV47" s="29"/>
      <c r="DUW47" s="32"/>
      <c r="DUX47" s="29"/>
      <c r="DUY47" s="29"/>
      <c r="DUZ47" s="29"/>
      <c r="DVA47" s="28"/>
      <c r="DVB47" s="29"/>
      <c r="DVC47" s="30"/>
      <c r="DVD47" s="30"/>
      <c r="DVE47" s="31"/>
      <c r="DVF47" s="29"/>
      <c r="DVG47" s="29"/>
      <c r="DVH47" s="29"/>
      <c r="DVI47" s="29"/>
      <c r="DVJ47" s="32"/>
      <c r="DVK47" s="29"/>
      <c r="DVL47" s="29"/>
      <c r="DVM47" s="29"/>
      <c r="DVN47" s="28"/>
      <c r="DVO47" s="29"/>
      <c r="DVP47" s="30"/>
      <c r="DVQ47" s="30"/>
      <c r="DVR47" s="31"/>
      <c r="DVS47" s="29"/>
      <c r="DVT47" s="29"/>
      <c r="DVU47" s="29"/>
      <c r="DVV47" s="29"/>
      <c r="DVW47" s="32"/>
      <c r="DVX47" s="29"/>
      <c r="DVY47" s="29"/>
      <c r="DVZ47" s="29"/>
      <c r="DWA47" s="28"/>
      <c r="DWB47" s="29"/>
      <c r="DWC47" s="30"/>
      <c r="DWD47" s="30"/>
      <c r="DWE47" s="31"/>
      <c r="DWF47" s="29"/>
      <c r="DWG47" s="29"/>
      <c r="DWH47" s="29"/>
      <c r="DWI47" s="29"/>
      <c r="DWJ47" s="32"/>
      <c r="DWK47" s="29"/>
      <c r="DWL47" s="29"/>
      <c r="DWM47" s="29"/>
      <c r="DWN47" s="28"/>
      <c r="DWO47" s="29"/>
      <c r="DWP47" s="30"/>
      <c r="DWQ47" s="30"/>
      <c r="DWR47" s="31"/>
      <c r="DWS47" s="29"/>
      <c r="DWT47" s="29"/>
      <c r="DWU47" s="29"/>
      <c r="DWV47" s="29"/>
      <c r="DWW47" s="32"/>
      <c r="DWX47" s="29"/>
      <c r="DWY47" s="29"/>
      <c r="DWZ47" s="29"/>
      <c r="DXA47" s="28"/>
      <c r="DXB47" s="29"/>
      <c r="DXC47" s="30"/>
      <c r="DXD47" s="30"/>
      <c r="DXE47" s="31"/>
      <c r="DXF47" s="29"/>
      <c r="DXG47" s="29"/>
      <c r="DXH47" s="29"/>
      <c r="DXI47" s="29"/>
      <c r="DXJ47" s="32"/>
      <c r="DXK47" s="29"/>
      <c r="DXL47" s="29"/>
      <c r="DXM47" s="29"/>
      <c r="DXN47" s="28"/>
      <c r="DXO47" s="29"/>
      <c r="DXP47" s="30"/>
      <c r="DXQ47" s="30"/>
      <c r="DXR47" s="31"/>
      <c r="DXS47" s="29"/>
      <c r="DXT47" s="29"/>
      <c r="DXU47" s="29"/>
      <c r="DXV47" s="29"/>
      <c r="DXW47" s="32"/>
      <c r="DXX47" s="29"/>
      <c r="DXY47" s="29"/>
      <c r="DXZ47" s="29"/>
      <c r="DYA47" s="28"/>
      <c r="DYB47" s="29"/>
      <c r="DYC47" s="30"/>
      <c r="DYD47" s="30"/>
      <c r="DYE47" s="31"/>
      <c r="DYF47" s="29"/>
      <c r="DYG47" s="29"/>
      <c r="DYH47" s="29"/>
      <c r="DYI47" s="29"/>
      <c r="DYJ47" s="32"/>
      <c r="DYK47" s="29"/>
      <c r="DYL47" s="29"/>
      <c r="DYM47" s="29"/>
      <c r="DYN47" s="28"/>
      <c r="DYO47" s="29"/>
      <c r="DYP47" s="30"/>
      <c r="DYQ47" s="30"/>
      <c r="DYR47" s="31"/>
      <c r="DYS47" s="29"/>
      <c r="DYT47" s="29"/>
      <c r="DYU47" s="29"/>
      <c r="DYV47" s="29"/>
      <c r="DYW47" s="32"/>
      <c r="DYX47" s="29"/>
      <c r="DYY47" s="29"/>
      <c r="DYZ47" s="29"/>
      <c r="DZA47" s="28"/>
      <c r="DZB47" s="29"/>
      <c r="DZC47" s="30"/>
      <c r="DZD47" s="30"/>
      <c r="DZE47" s="31"/>
      <c r="DZF47" s="29"/>
      <c r="DZG47" s="29"/>
      <c r="DZH47" s="29"/>
      <c r="DZI47" s="29"/>
      <c r="DZJ47" s="32"/>
      <c r="DZK47" s="29"/>
      <c r="DZL47" s="29"/>
      <c r="DZM47" s="29"/>
      <c r="DZN47" s="28"/>
      <c r="DZO47" s="29"/>
      <c r="DZP47" s="30"/>
      <c r="DZQ47" s="30"/>
      <c r="DZR47" s="31"/>
      <c r="DZS47" s="29"/>
      <c r="DZT47" s="29"/>
      <c r="DZU47" s="29"/>
      <c r="DZV47" s="29"/>
      <c r="DZW47" s="32"/>
      <c r="DZX47" s="29"/>
      <c r="DZY47" s="29"/>
      <c r="DZZ47" s="29"/>
      <c r="EAA47" s="28"/>
      <c r="EAB47" s="29"/>
      <c r="EAC47" s="30"/>
      <c r="EAD47" s="30"/>
      <c r="EAE47" s="31"/>
      <c r="EAF47" s="29"/>
      <c r="EAG47" s="29"/>
      <c r="EAH47" s="29"/>
      <c r="EAI47" s="29"/>
      <c r="EAJ47" s="32"/>
      <c r="EAK47" s="29"/>
      <c r="EAL47" s="29"/>
      <c r="EAM47" s="29"/>
      <c r="EAN47" s="28"/>
      <c r="EAO47" s="29"/>
      <c r="EAP47" s="30"/>
      <c r="EAQ47" s="30"/>
      <c r="EAR47" s="31"/>
      <c r="EAS47" s="29"/>
      <c r="EAT47" s="29"/>
      <c r="EAU47" s="29"/>
      <c r="EAV47" s="29"/>
      <c r="EAW47" s="32"/>
      <c r="EAX47" s="29"/>
      <c r="EAY47" s="29"/>
      <c r="EAZ47" s="29"/>
      <c r="EBA47" s="28"/>
      <c r="EBB47" s="29"/>
      <c r="EBC47" s="30"/>
      <c r="EBD47" s="30"/>
      <c r="EBE47" s="31"/>
      <c r="EBF47" s="29"/>
      <c r="EBG47" s="29"/>
      <c r="EBH47" s="29"/>
      <c r="EBI47" s="29"/>
      <c r="EBJ47" s="32"/>
      <c r="EBK47" s="29"/>
      <c r="EBL47" s="29"/>
      <c r="EBM47" s="29"/>
      <c r="EBN47" s="28"/>
      <c r="EBO47" s="29"/>
      <c r="EBP47" s="30"/>
      <c r="EBQ47" s="30"/>
      <c r="EBR47" s="31"/>
      <c r="EBS47" s="29"/>
      <c r="EBT47" s="29"/>
      <c r="EBU47" s="29"/>
      <c r="EBV47" s="29"/>
      <c r="EBW47" s="32"/>
      <c r="EBX47" s="29"/>
      <c r="EBY47" s="29"/>
      <c r="EBZ47" s="29"/>
      <c r="ECA47" s="28"/>
      <c r="ECB47" s="29"/>
      <c r="ECC47" s="30"/>
      <c r="ECD47" s="30"/>
      <c r="ECE47" s="31"/>
      <c r="ECF47" s="29"/>
      <c r="ECG47" s="29"/>
      <c r="ECH47" s="29"/>
      <c r="ECI47" s="29"/>
      <c r="ECJ47" s="32"/>
      <c r="ECK47" s="29"/>
      <c r="ECL47" s="29"/>
      <c r="ECM47" s="29"/>
      <c r="ECN47" s="28"/>
      <c r="ECO47" s="29"/>
      <c r="ECP47" s="30"/>
      <c r="ECQ47" s="30"/>
      <c r="ECR47" s="31"/>
      <c r="ECS47" s="29"/>
      <c r="ECT47" s="29"/>
      <c r="ECU47" s="29"/>
      <c r="ECV47" s="29"/>
      <c r="ECW47" s="32"/>
      <c r="ECX47" s="29"/>
      <c r="ECY47" s="29"/>
      <c r="ECZ47" s="29"/>
      <c r="EDA47" s="28"/>
      <c r="EDB47" s="29"/>
      <c r="EDC47" s="30"/>
      <c r="EDD47" s="30"/>
      <c r="EDE47" s="31"/>
      <c r="EDF47" s="29"/>
      <c r="EDG47" s="29"/>
      <c r="EDH47" s="29"/>
      <c r="EDI47" s="29"/>
      <c r="EDJ47" s="32"/>
      <c r="EDK47" s="29"/>
      <c r="EDL47" s="29"/>
      <c r="EDM47" s="29"/>
      <c r="EDN47" s="28"/>
      <c r="EDO47" s="29"/>
      <c r="EDP47" s="30"/>
      <c r="EDQ47" s="30"/>
      <c r="EDR47" s="31"/>
      <c r="EDS47" s="29"/>
      <c r="EDT47" s="29"/>
      <c r="EDU47" s="29"/>
      <c r="EDV47" s="29"/>
      <c r="EDW47" s="32"/>
      <c r="EDX47" s="29"/>
      <c r="EDY47" s="29"/>
      <c r="EDZ47" s="29"/>
      <c r="EEA47" s="28"/>
      <c r="EEB47" s="29"/>
      <c r="EEC47" s="30"/>
      <c r="EED47" s="30"/>
      <c r="EEE47" s="31"/>
      <c r="EEF47" s="29"/>
      <c r="EEG47" s="29"/>
      <c r="EEH47" s="29"/>
      <c r="EEI47" s="29"/>
      <c r="EEJ47" s="32"/>
      <c r="EEK47" s="29"/>
      <c r="EEL47" s="29"/>
      <c r="EEM47" s="29"/>
      <c r="EEN47" s="28"/>
      <c r="EEO47" s="29"/>
      <c r="EEP47" s="30"/>
      <c r="EEQ47" s="30"/>
      <c r="EER47" s="31"/>
      <c r="EES47" s="29"/>
      <c r="EET47" s="29"/>
      <c r="EEU47" s="29"/>
      <c r="EEV47" s="29"/>
      <c r="EEW47" s="32"/>
      <c r="EEX47" s="29"/>
      <c r="EEY47" s="29"/>
      <c r="EEZ47" s="29"/>
      <c r="EFA47" s="28"/>
      <c r="EFB47" s="29"/>
      <c r="EFC47" s="30"/>
      <c r="EFD47" s="30"/>
      <c r="EFE47" s="31"/>
      <c r="EFF47" s="29"/>
      <c r="EFG47" s="29"/>
      <c r="EFH47" s="29"/>
      <c r="EFI47" s="29"/>
      <c r="EFJ47" s="32"/>
      <c r="EFK47" s="29"/>
      <c r="EFL47" s="29"/>
      <c r="EFM47" s="29"/>
      <c r="EFN47" s="28"/>
      <c r="EFO47" s="29"/>
      <c r="EFP47" s="30"/>
      <c r="EFQ47" s="30"/>
      <c r="EFR47" s="31"/>
      <c r="EFS47" s="29"/>
      <c r="EFT47" s="29"/>
      <c r="EFU47" s="29"/>
      <c r="EFV47" s="29"/>
      <c r="EFW47" s="32"/>
      <c r="EFX47" s="29"/>
      <c r="EFY47" s="29"/>
      <c r="EFZ47" s="29"/>
      <c r="EGA47" s="28"/>
      <c r="EGB47" s="29"/>
      <c r="EGC47" s="30"/>
      <c r="EGD47" s="30"/>
      <c r="EGE47" s="31"/>
      <c r="EGF47" s="29"/>
      <c r="EGG47" s="29"/>
      <c r="EGH47" s="29"/>
      <c r="EGI47" s="29"/>
      <c r="EGJ47" s="32"/>
      <c r="EGK47" s="29"/>
      <c r="EGL47" s="29"/>
      <c r="EGM47" s="29"/>
      <c r="EGN47" s="28"/>
      <c r="EGO47" s="29"/>
      <c r="EGP47" s="30"/>
      <c r="EGQ47" s="30"/>
      <c r="EGR47" s="31"/>
      <c r="EGS47" s="29"/>
      <c r="EGT47" s="29"/>
      <c r="EGU47" s="29"/>
      <c r="EGV47" s="29"/>
      <c r="EGW47" s="32"/>
      <c r="EGX47" s="29"/>
      <c r="EGY47" s="29"/>
      <c r="EGZ47" s="29"/>
      <c r="EHA47" s="28"/>
      <c r="EHB47" s="29"/>
      <c r="EHC47" s="30"/>
      <c r="EHD47" s="30"/>
      <c r="EHE47" s="31"/>
      <c r="EHF47" s="29"/>
      <c r="EHG47" s="29"/>
      <c r="EHH47" s="29"/>
      <c r="EHI47" s="29"/>
      <c r="EHJ47" s="32"/>
      <c r="EHK47" s="29"/>
      <c r="EHL47" s="29"/>
      <c r="EHM47" s="29"/>
      <c r="EHN47" s="28"/>
      <c r="EHO47" s="29"/>
      <c r="EHP47" s="30"/>
      <c r="EHQ47" s="30"/>
      <c r="EHR47" s="31"/>
      <c r="EHS47" s="29"/>
      <c r="EHT47" s="29"/>
      <c r="EHU47" s="29"/>
      <c r="EHV47" s="29"/>
      <c r="EHW47" s="32"/>
      <c r="EHX47" s="29"/>
      <c r="EHY47" s="29"/>
      <c r="EHZ47" s="29"/>
      <c r="EIA47" s="28"/>
      <c r="EIB47" s="29"/>
      <c r="EIC47" s="30"/>
      <c r="EID47" s="30"/>
      <c r="EIE47" s="31"/>
      <c r="EIF47" s="29"/>
      <c r="EIG47" s="29"/>
      <c r="EIH47" s="29"/>
      <c r="EII47" s="29"/>
      <c r="EIJ47" s="32"/>
      <c r="EIK47" s="29"/>
      <c r="EIL47" s="29"/>
      <c r="EIM47" s="29"/>
      <c r="EIN47" s="28"/>
      <c r="EIO47" s="29"/>
      <c r="EIP47" s="30"/>
      <c r="EIQ47" s="30"/>
      <c r="EIR47" s="31"/>
      <c r="EIS47" s="29"/>
      <c r="EIT47" s="29"/>
      <c r="EIU47" s="29"/>
      <c r="EIV47" s="29"/>
      <c r="EIW47" s="32"/>
      <c r="EIX47" s="29"/>
      <c r="EIY47" s="29"/>
      <c r="EIZ47" s="29"/>
      <c r="EJA47" s="28"/>
      <c r="EJB47" s="29"/>
      <c r="EJC47" s="30"/>
      <c r="EJD47" s="30"/>
      <c r="EJE47" s="31"/>
      <c r="EJF47" s="29"/>
      <c r="EJG47" s="29"/>
      <c r="EJH47" s="29"/>
      <c r="EJI47" s="29"/>
      <c r="EJJ47" s="32"/>
      <c r="EJK47" s="29"/>
      <c r="EJL47" s="29"/>
      <c r="EJM47" s="29"/>
      <c r="EJN47" s="28"/>
      <c r="EJO47" s="29"/>
      <c r="EJP47" s="30"/>
      <c r="EJQ47" s="30"/>
      <c r="EJR47" s="31"/>
      <c r="EJS47" s="29"/>
      <c r="EJT47" s="29"/>
      <c r="EJU47" s="29"/>
      <c r="EJV47" s="29"/>
      <c r="EJW47" s="32"/>
      <c r="EJX47" s="29"/>
      <c r="EJY47" s="29"/>
      <c r="EJZ47" s="29"/>
      <c r="EKA47" s="28"/>
      <c r="EKB47" s="29"/>
      <c r="EKC47" s="30"/>
      <c r="EKD47" s="30"/>
      <c r="EKE47" s="31"/>
      <c r="EKF47" s="29"/>
      <c r="EKG47" s="29"/>
      <c r="EKH47" s="29"/>
      <c r="EKI47" s="29"/>
      <c r="EKJ47" s="32"/>
      <c r="EKK47" s="29"/>
      <c r="EKL47" s="29"/>
      <c r="EKM47" s="29"/>
      <c r="EKN47" s="28"/>
      <c r="EKO47" s="29"/>
      <c r="EKP47" s="30"/>
      <c r="EKQ47" s="30"/>
      <c r="EKR47" s="31"/>
      <c r="EKS47" s="29"/>
      <c r="EKT47" s="29"/>
      <c r="EKU47" s="29"/>
      <c r="EKV47" s="29"/>
      <c r="EKW47" s="32"/>
      <c r="EKX47" s="29"/>
      <c r="EKY47" s="29"/>
      <c r="EKZ47" s="29"/>
      <c r="ELA47" s="28"/>
      <c r="ELB47" s="29"/>
      <c r="ELC47" s="30"/>
      <c r="ELD47" s="30"/>
      <c r="ELE47" s="31"/>
      <c r="ELF47" s="29"/>
      <c r="ELG47" s="29"/>
      <c r="ELH47" s="29"/>
      <c r="ELI47" s="29"/>
      <c r="ELJ47" s="32"/>
      <c r="ELK47" s="29"/>
      <c r="ELL47" s="29"/>
      <c r="ELM47" s="29"/>
      <c r="ELN47" s="28"/>
      <c r="ELO47" s="29"/>
      <c r="ELP47" s="30"/>
      <c r="ELQ47" s="30"/>
      <c r="ELR47" s="31"/>
      <c r="ELS47" s="29"/>
      <c r="ELT47" s="29"/>
      <c r="ELU47" s="29"/>
      <c r="ELV47" s="29"/>
      <c r="ELW47" s="32"/>
      <c r="ELX47" s="29"/>
      <c r="ELY47" s="29"/>
      <c r="ELZ47" s="29"/>
      <c r="EMA47" s="28"/>
      <c r="EMB47" s="29"/>
      <c r="EMC47" s="30"/>
      <c r="EMD47" s="30"/>
      <c r="EME47" s="31"/>
      <c r="EMF47" s="29"/>
      <c r="EMG47" s="29"/>
      <c r="EMH47" s="29"/>
      <c r="EMI47" s="29"/>
      <c r="EMJ47" s="32"/>
      <c r="EMK47" s="29"/>
      <c r="EML47" s="29"/>
      <c r="EMM47" s="29"/>
      <c r="EMN47" s="28"/>
      <c r="EMO47" s="29"/>
      <c r="EMP47" s="30"/>
      <c r="EMQ47" s="30"/>
      <c r="EMR47" s="31"/>
      <c r="EMS47" s="29"/>
      <c r="EMT47" s="29"/>
      <c r="EMU47" s="29"/>
      <c r="EMV47" s="29"/>
      <c r="EMW47" s="32"/>
      <c r="EMX47" s="29"/>
      <c r="EMY47" s="29"/>
      <c r="EMZ47" s="29"/>
      <c r="ENA47" s="28"/>
      <c r="ENB47" s="29"/>
      <c r="ENC47" s="30"/>
      <c r="END47" s="30"/>
      <c r="ENE47" s="31"/>
      <c r="ENF47" s="29"/>
      <c r="ENG47" s="29"/>
      <c r="ENH47" s="29"/>
      <c r="ENI47" s="29"/>
      <c r="ENJ47" s="32"/>
      <c r="ENK47" s="29"/>
      <c r="ENL47" s="29"/>
      <c r="ENM47" s="29"/>
      <c r="ENN47" s="28"/>
      <c r="ENO47" s="29"/>
      <c r="ENP47" s="30"/>
      <c r="ENQ47" s="30"/>
      <c r="ENR47" s="31"/>
      <c r="ENS47" s="29"/>
      <c r="ENT47" s="29"/>
      <c r="ENU47" s="29"/>
      <c r="ENV47" s="29"/>
      <c r="ENW47" s="32"/>
      <c r="ENX47" s="29"/>
      <c r="ENY47" s="29"/>
      <c r="ENZ47" s="29"/>
      <c r="EOA47" s="28"/>
      <c r="EOB47" s="29"/>
      <c r="EOC47" s="30"/>
      <c r="EOD47" s="30"/>
      <c r="EOE47" s="31"/>
      <c r="EOF47" s="29"/>
      <c r="EOG47" s="29"/>
      <c r="EOH47" s="29"/>
      <c r="EOI47" s="29"/>
      <c r="EOJ47" s="32"/>
      <c r="EOK47" s="29"/>
      <c r="EOL47" s="29"/>
      <c r="EOM47" s="29"/>
      <c r="EON47" s="28"/>
      <c r="EOO47" s="29"/>
      <c r="EOP47" s="30"/>
      <c r="EOQ47" s="30"/>
      <c r="EOR47" s="31"/>
      <c r="EOS47" s="29"/>
      <c r="EOT47" s="29"/>
      <c r="EOU47" s="29"/>
      <c r="EOV47" s="29"/>
      <c r="EOW47" s="32"/>
      <c r="EOX47" s="29"/>
      <c r="EOY47" s="29"/>
      <c r="EOZ47" s="29"/>
      <c r="EPA47" s="28"/>
      <c r="EPB47" s="29"/>
      <c r="EPC47" s="30"/>
      <c r="EPD47" s="30"/>
      <c r="EPE47" s="31"/>
      <c r="EPF47" s="29"/>
      <c r="EPG47" s="29"/>
      <c r="EPH47" s="29"/>
      <c r="EPI47" s="29"/>
      <c r="EPJ47" s="32"/>
      <c r="EPK47" s="29"/>
      <c r="EPL47" s="29"/>
      <c r="EPM47" s="29"/>
      <c r="EPN47" s="28"/>
      <c r="EPO47" s="29"/>
      <c r="EPP47" s="30"/>
      <c r="EPQ47" s="30"/>
      <c r="EPR47" s="31"/>
      <c r="EPS47" s="29"/>
      <c r="EPT47" s="29"/>
      <c r="EPU47" s="29"/>
      <c r="EPV47" s="29"/>
      <c r="EPW47" s="32"/>
      <c r="EPX47" s="29"/>
      <c r="EPY47" s="29"/>
      <c r="EPZ47" s="29"/>
      <c r="EQA47" s="28"/>
      <c r="EQB47" s="29"/>
      <c r="EQC47" s="30"/>
      <c r="EQD47" s="30"/>
      <c r="EQE47" s="31"/>
      <c r="EQF47" s="29"/>
      <c r="EQG47" s="29"/>
      <c r="EQH47" s="29"/>
      <c r="EQI47" s="29"/>
      <c r="EQJ47" s="32"/>
      <c r="EQK47" s="29"/>
      <c r="EQL47" s="29"/>
      <c r="EQM47" s="29"/>
      <c r="EQN47" s="28"/>
      <c r="EQO47" s="29"/>
      <c r="EQP47" s="30"/>
      <c r="EQQ47" s="30"/>
      <c r="EQR47" s="31"/>
      <c r="EQS47" s="29"/>
      <c r="EQT47" s="29"/>
      <c r="EQU47" s="29"/>
      <c r="EQV47" s="29"/>
      <c r="EQW47" s="32"/>
      <c r="EQX47" s="29"/>
      <c r="EQY47" s="29"/>
      <c r="EQZ47" s="29"/>
      <c r="ERA47" s="28"/>
      <c r="ERB47" s="29"/>
      <c r="ERC47" s="30"/>
      <c r="ERD47" s="30"/>
      <c r="ERE47" s="31"/>
      <c r="ERF47" s="29"/>
      <c r="ERG47" s="29"/>
      <c r="ERH47" s="29"/>
      <c r="ERI47" s="29"/>
      <c r="ERJ47" s="32"/>
      <c r="ERK47" s="29"/>
      <c r="ERL47" s="29"/>
      <c r="ERM47" s="29"/>
      <c r="ERN47" s="28"/>
      <c r="ERO47" s="29"/>
      <c r="ERP47" s="30"/>
      <c r="ERQ47" s="30"/>
      <c r="ERR47" s="31"/>
      <c r="ERS47" s="29"/>
      <c r="ERT47" s="29"/>
      <c r="ERU47" s="29"/>
      <c r="ERV47" s="29"/>
      <c r="ERW47" s="32"/>
      <c r="ERX47" s="29"/>
      <c r="ERY47" s="29"/>
      <c r="ERZ47" s="29"/>
      <c r="ESA47" s="28"/>
      <c r="ESB47" s="29"/>
      <c r="ESC47" s="30"/>
      <c r="ESD47" s="30"/>
      <c r="ESE47" s="31"/>
      <c r="ESF47" s="29"/>
      <c r="ESG47" s="29"/>
      <c r="ESH47" s="29"/>
      <c r="ESI47" s="29"/>
      <c r="ESJ47" s="32"/>
      <c r="ESK47" s="29"/>
      <c r="ESL47" s="29"/>
      <c r="ESM47" s="29"/>
      <c r="ESN47" s="28"/>
      <c r="ESO47" s="29"/>
      <c r="ESP47" s="30"/>
      <c r="ESQ47" s="30"/>
      <c r="ESR47" s="31"/>
      <c r="ESS47" s="29"/>
      <c r="EST47" s="29"/>
      <c r="ESU47" s="29"/>
      <c r="ESV47" s="29"/>
      <c r="ESW47" s="32"/>
      <c r="ESX47" s="29"/>
      <c r="ESY47" s="29"/>
      <c r="ESZ47" s="29"/>
      <c r="ETA47" s="28"/>
      <c r="ETB47" s="29"/>
      <c r="ETC47" s="30"/>
      <c r="ETD47" s="30"/>
      <c r="ETE47" s="31"/>
      <c r="ETF47" s="29"/>
      <c r="ETG47" s="29"/>
      <c r="ETH47" s="29"/>
      <c r="ETI47" s="29"/>
      <c r="ETJ47" s="32"/>
      <c r="ETK47" s="29"/>
      <c r="ETL47" s="29"/>
      <c r="ETM47" s="29"/>
      <c r="ETN47" s="28"/>
      <c r="ETO47" s="29"/>
      <c r="ETP47" s="30"/>
      <c r="ETQ47" s="30"/>
      <c r="ETR47" s="31"/>
      <c r="ETS47" s="29"/>
      <c r="ETT47" s="29"/>
      <c r="ETU47" s="29"/>
      <c r="ETV47" s="29"/>
      <c r="ETW47" s="32"/>
      <c r="ETX47" s="29"/>
      <c r="ETY47" s="29"/>
      <c r="ETZ47" s="29"/>
      <c r="EUA47" s="28"/>
      <c r="EUB47" s="29"/>
      <c r="EUC47" s="30"/>
      <c r="EUD47" s="30"/>
      <c r="EUE47" s="31"/>
      <c r="EUF47" s="29"/>
      <c r="EUG47" s="29"/>
      <c r="EUH47" s="29"/>
      <c r="EUI47" s="29"/>
      <c r="EUJ47" s="32"/>
      <c r="EUK47" s="29"/>
      <c r="EUL47" s="29"/>
      <c r="EUM47" s="29"/>
      <c r="EUN47" s="28"/>
      <c r="EUO47" s="29"/>
      <c r="EUP47" s="30"/>
      <c r="EUQ47" s="30"/>
      <c r="EUR47" s="31"/>
      <c r="EUS47" s="29"/>
      <c r="EUT47" s="29"/>
      <c r="EUU47" s="29"/>
      <c r="EUV47" s="29"/>
      <c r="EUW47" s="32"/>
      <c r="EUX47" s="29"/>
      <c r="EUY47" s="29"/>
      <c r="EUZ47" s="29"/>
      <c r="EVA47" s="28"/>
      <c r="EVB47" s="29"/>
      <c r="EVC47" s="30"/>
      <c r="EVD47" s="30"/>
      <c r="EVE47" s="31"/>
      <c r="EVF47" s="29"/>
      <c r="EVG47" s="29"/>
      <c r="EVH47" s="29"/>
      <c r="EVI47" s="29"/>
      <c r="EVJ47" s="32"/>
      <c r="EVK47" s="29"/>
      <c r="EVL47" s="29"/>
      <c r="EVM47" s="29"/>
      <c r="EVN47" s="28"/>
      <c r="EVO47" s="29"/>
      <c r="EVP47" s="30"/>
      <c r="EVQ47" s="30"/>
      <c r="EVR47" s="31"/>
      <c r="EVS47" s="29"/>
      <c r="EVT47" s="29"/>
      <c r="EVU47" s="29"/>
      <c r="EVV47" s="29"/>
      <c r="EVW47" s="32"/>
      <c r="EVX47" s="29"/>
      <c r="EVY47" s="29"/>
      <c r="EVZ47" s="29"/>
      <c r="EWA47" s="28"/>
      <c r="EWB47" s="29"/>
      <c r="EWC47" s="30"/>
      <c r="EWD47" s="30"/>
      <c r="EWE47" s="31"/>
      <c r="EWF47" s="29"/>
      <c r="EWG47" s="29"/>
      <c r="EWH47" s="29"/>
      <c r="EWI47" s="29"/>
      <c r="EWJ47" s="32"/>
      <c r="EWK47" s="29"/>
      <c r="EWL47" s="29"/>
      <c r="EWM47" s="29"/>
      <c r="EWN47" s="28"/>
      <c r="EWO47" s="29"/>
      <c r="EWP47" s="30"/>
      <c r="EWQ47" s="30"/>
      <c r="EWR47" s="31"/>
      <c r="EWS47" s="29"/>
      <c r="EWT47" s="29"/>
      <c r="EWU47" s="29"/>
      <c r="EWV47" s="29"/>
      <c r="EWW47" s="32"/>
      <c r="EWX47" s="29"/>
      <c r="EWY47" s="29"/>
      <c r="EWZ47" s="29"/>
      <c r="EXA47" s="28"/>
      <c r="EXB47" s="29"/>
      <c r="EXC47" s="30"/>
      <c r="EXD47" s="30"/>
      <c r="EXE47" s="31"/>
      <c r="EXF47" s="29"/>
      <c r="EXG47" s="29"/>
      <c r="EXH47" s="29"/>
      <c r="EXI47" s="29"/>
      <c r="EXJ47" s="32"/>
      <c r="EXK47" s="29"/>
      <c r="EXL47" s="29"/>
      <c r="EXM47" s="29"/>
      <c r="EXN47" s="28"/>
      <c r="EXO47" s="29"/>
      <c r="EXP47" s="30"/>
      <c r="EXQ47" s="30"/>
      <c r="EXR47" s="31"/>
      <c r="EXS47" s="29"/>
      <c r="EXT47" s="29"/>
      <c r="EXU47" s="29"/>
      <c r="EXV47" s="29"/>
      <c r="EXW47" s="32"/>
      <c r="EXX47" s="29"/>
      <c r="EXY47" s="29"/>
      <c r="EXZ47" s="29"/>
      <c r="EYA47" s="28"/>
      <c r="EYB47" s="29"/>
      <c r="EYC47" s="30"/>
      <c r="EYD47" s="30"/>
      <c r="EYE47" s="31"/>
      <c r="EYF47" s="29"/>
      <c r="EYG47" s="29"/>
      <c r="EYH47" s="29"/>
      <c r="EYI47" s="29"/>
      <c r="EYJ47" s="32"/>
      <c r="EYK47" s="29"/>
      <c r="EYL47" s="29"/>
      <c r="EYM47" s="29"/>
      <c r="EYN47" s="28"/>
      <c r="EYO47" s="29"/>
      <c r="EYP47" s="30"/>
      <c r="EYQ47" s="30"/>
      <c r="EYR47" s="31"/>
      <c r="EYS47" s="29"/>
      <c r="EYT47" s="29"/>
      <c r="EYU47" s="29"/>
      <c r="EYV47" s="29"/>
      <c r="EYW47" s="32"/>
      <c r="EYX47" s="29"/>
      <c r="EYY47" s="29"/>
      <c r="EYZ47" s="29"/>
      <c r="EZA47" s="28"/>
      <c r="EZB47" s="29"/>
      <c r="EZC47" s="30"/>
      <c r="EZD47" s="30"/>
      <c r="EZE47" s="31"/>
      <c r="EZF47" s="29"/>
      <c r="EZG47" s="29"/>
      <c r="EZH47" s="29"/>
      <c r="EZI47" s="29"/>
      <c r="EZJ47" s="32"/>
      <c r="EZK47" s="29"/>
      <c r="EZL47" s="29"/>
      <c r="EZM47" s="29"/>
      <c r="EZN47" s="28"/>
      <c r="EZO47" s="29"/>
      <c r="EZP47" s="30"/>
      <c r="EZQ47" s="30"/>
      <c r="EZR47" s="31"/>
      <c r="EZS47" s="29"/>
      <c r="EZT47" s="29"/>
      <c r="EZU47" s="29"/>
      <c r="EZV47" s="29"/>
      <c r="EZW47" s="32"/>
      <c r="EZX47" s="29"/>
      <c r="EZY47" s="29"/>
      <c r="EZZ47" s="29"/>
      <c r="FAA47" s="28"/>
      <c r="FAB47" s="29"/>
      <c r="FAC47" s="30"/>
      <c r="FAD47" s="30"/>
      <c r="FAE47" s="31"/>
      <c r="FAF47" s="29"/>
      <c r="FAG47" s="29"/>
      <c r="FAH47" s="29"/>
      <c r="FAI47" s="29"/>
      <c r="FAJ47" s="32"/>
      <c r="FAK47" s="29"/>
      <c r="FAL47" s="29"/>
      <c r="FAM47" s="29"/>
      <c r="FAN47" s="28"/>
      <c r="FAO47" s="29"/>
      <c r="FAP47" s="30"/>
      <c r="FAQ47" s="30"/>
      <c r="FAR47" s="31"/>
      <c r="FAS47" s="29"/>
      <c r="FAT47" s="29"/>
      <c r="FAU47" s="29"/>
      <c r="FAV47" s="29"/>
      <c r="FAW47" s="32"/>
      <c r="FAX47" s="29"/>
      <c r="FAY47" s="29"/>
      <c r="FAZ47" s="29"/>
      <c r="FBA47" s="28"/>
      <c r="FBB47" s="29"/>
      <c r="FBC47" s="30"/>
      <c r="FBD47" s="30"/>
      <c r="FBE47" s="31"/>
      <c r="FBF47" s="29"/>
      <c r="FBG47" s="29"/>
      <c r="FBH47" s="29"/>
      <c r="FBI47" s="29"/>
      <c r="FBJ47" s="32"/>
      <c r="FBK47" s="29"/>
      <c r="FBL47" s="29"/>
      <c r="FBM47" s="29"/>
      <c r="FBN47" s="28"/>
      <c r="FBO47" s="29"/>
      <c r="FBP47" s="30"/>
      <c r="FBQ47" s="30"/>
      <c r="FBR47" s="31"/>
      <c r="FBS47" s="29"/>
      <c r="FBT47" s="29"/>
      <c r="FBU47" s="29"/>
      <c r="FBV47" s="29"/>
      <c r="FBW47" s="32"/>
      <c r="FBX47" s="29"/>
      <c r="FBY47" s="29"/>
      <c r="FBZ47" s="29"/>
      <c r="FCA47" s="28"/>
      <c r="FCB47" s="29"/>
      <c r="FCC47" s="30"/>
      <c r="FCD47" s="30"/>
      <c r="FCE47" s="31"/>
      <c r="FCF47" s="29"/>
      <c r="FCG47" s="29"/>
      <c r="FCH47" s="29"/>
      <c r="FCI47" s="29"/>
      <c r="FCJ47" s="32"/>
      <c r="FCK47" s="29"/>
      <c r="FCL47" s="29"/>
      <c r="FCM47" s="29"/>
      <c r="FCN47" s="28"/>
      <c r="FCO47" s="29"/>
      <c r="FCP47" s="30"/>
      <c r="FCQ47" s="30"/>
      <c r="FCR47" s="31"/>
      <c r="FCS47" s="29"/>
      <c r="FCT47" s="29"/>
      <c r="FCU47" s="29"/>
      <c r="FCV47" s="29"/>
      <c r="FCW47" s="32"/>
      <c r="FCX47" s="29"/>
      <c r="FCY47" s="29"/>
      <c r="FCZ47" s="29"/>
      <c r="FDA47" s="28"/>
      <c r="FDB47" s="29"/>
      <c r="FDC47" s="30"/>
      <c r="FDD47" s="30"/>
      <c r="FDE47" s="31"/>
      <c r="FDF47" s="29"/>
      <c r="FDG47" s="29"/>
      <c r="FDH47" s="29"/>
      <c r="FDI47" s="29"/>
      <c r="FDJ47" s="32"/>
      <c r="FDK47" s="29"/>
      <c r="FDL47" s="29"/>
      <c r="FDM47" s="29"/>
      <c r="FDN47" s="28"/>
      <c r="FDO47" s="29"/>
      <c r="FDP47" s="30"/>
      <c r="FDQ47" s="30"/>
      <c r="FDR47" s="31"/>
      <c r="FDS47" s="29"/>
      <c r="FDT47" s="29"/>
      <c r="FDU47" s="29"/>
      <c r="FDV47" s="29"/>
      <c r="FDW47" s="32"/>
      <c r="FDX47" s="29"/>
      <c r="FDY47" s="29"/>
      <c r="FDZ47" s="29"/>
      <c r="FEA47" s="28"/>
      <c r="FEB47" s="29"/>
      <c r="FEC47" s="30"/>
      <c r="FED47" s="30"/>
      <c r="FEE47" s="31"/>
      <c r="FEF47" s="29"/>
      <c r="FEG47" s="29"/>
      <c r="FEH47" s="29"/>
      <c r="FEI47" s="29"/>
      <c r="FEJ47" s="32"/>
      <c r="FEK47" s="29"/>
      <c r="FEL47" s="29"/>
      <c r="FEM47" s="29"/>
      <c r="FEN47" s="28"/>
      <c r="FEO47" s="29"/>
      <c r="FEP47" s="30"/>
      <c r="FEQ47" s="30"/>
      <c r="FER47" s="31"/>
      <c r="FES47" s="29"/>
      <c r="FET47" s="29"/>
      <c r="FEU47" s="29"/>
      <c r="FEV47" s="29"/>
      <c r="FEW47" s="32"/>
      <c r="FEX47" s="29"/>
      <c r="FEY47" s="29"/>
      <c r="FEZ47" s="29"/>
      <c r="FFA47" s="28"/>
      <c r="FFB47" s="29"/>
      <c r="FFC47" s="30"/>
      <c r="FFD47" s="30"/>
      <c r="FFE47" s="31"/>
      <c r="FFF47" s="29"/>
      <c r="FFG47" s="29"/>
      <c r="FFH47" s="29"/>
      <c r="FFI47" s="29"/>
      <c r="FFJ47" s="32"/>
      <c r="FFK47" s="29"/>
      <c r="FFL47" s="29"/>
      <c r="FFM47" s="29"/>
      <c r="FFN47" s="28"/>
      <c r="FFO47" s="29"/>
      <c r="FFP47" s="30"/>
      <c r="FFQ47" s="30"/>
      <c r="FFR47" s="31"/>
      <c r="FFS47" s="29"/>
      <c r="FFT47" s="29"/>
      <c r="FFU47" s="29"/>
      <c r="FFV47" s="29"/>
      <c r="FFW47" s="32"/>
      <c r="FFX47" s="29"/>
      <c r="FFY47" s="29"/>
      <c r="FFZ47" s="29"/>
      <c r="FGA47" s="28"/>
      <c r="FGB47" s="29"/>
      <c r="FGC47" s="30"/>
      <c r="FGD47" s="30"/>
      <c r="FGE47" s="31"/>
      <c r="FGF47" s="29"/>
      <c r="FGG47" s="29"/>
      <c r="FGH47" s="29"/>
      <c r="FGI47" s="29"/>
      <c r="FGJ47" s="32"/>
      <c r="FGK47" s="29"/>
      <c r="FGL47" s="29"/>
      <c r="FGM47" s="29"/>
      <c r="FGN47" s="28"/>
      <c r="FGO47" s="29"/>
      <c r="FGP47" s="30"/>
      <c r="FGQ47" s="30"/>
      <c r="FGR47" s="31"/>
      <c r="FGS47" s="29"/>
      <c r="FGT47" s="29"/>
      <c r="FGU47" s="29"/>
      <c r="FGV47" s="29"/>
      <c r="FGW47" s="32"/>
      <c r="FGX47" s="29"/>
      <c r="FGY47" s="29"/>
      <c r="FGZ47" s="29"/>
      <c r="FHA47" s="28"/>
      <c r="FHB47" s="29"/>
      <c r="FHC47" s="30"/>
      <c r="FHD47" s="30"/>
      <c r="FHE47" s="31"/>
      <c r="FHF47" s="29"/>
      <c r="FHG47" s="29"/>
      <c r="FHH47" s="29"/>
      <c r="FHI47" s="29"/>
      <c r="FHJ47" s="32"/>
      <c r="FHK47" s="29"/>
      <c r="FHL47" s="29"/>
      <c r="FHM47" s="29"/>
      <c r="FHN47" s="28"/>
      <c r="FHO47" s="29"/>
      <c r="FHP47" s="30"/>
      <c r="FHQ47" s="30"/>
      <c r="FHR47" s="31"/>
      <c r="FHS47" s="29"/>
      <c r="FHT47" s="29"/>
      <c r="FHU47" s="29"/>
      <c r="FHV47" s="29"/>
      <c r="FHW47" s="32"/>
      <c r="FHX47" s="29"/>
      <c r="FHY47" s="29"/>
      <c r="FHZ47" s="29"/>
      <c r="FIA47" s="28"/>
      <c r="FIB47" s="29"/>
      <c r="FIC47" s="30"/>
      <c r="FID47" s="30"/>
      <c r="FIE47" s="31"/>
      <c r="FIF47" s="29"/>
      <c r="FIG47" s="29"/>
      <c r="FIH47" s="29"/>
      <c r="FII47" s="29"/>
      <c r="FIJ47" s="32"/>
      <c r="FIK47" s="29"/>
      <c r="FIL47" s="29"/>
      <c r="FIM47" s="29"/>
      <c r="FIN47" s="28"/>
      <c r="FIO47" s="29"/>
      <c r="FIP47" s="30"/>
      <c r="FIQ47" s="30"/>
      <c r="FIR47" s="31"/>
      <c r="FIS47" s="29"/>
      <c r="FIT47" s="29"/>
      <c r="FIU47" s="29"/>
      <c r="FIV47" s="29"/>
      <c r="FIW47" s="32"/>
      <c r="FIX47" s="29"/>
      <c r="FIY47" s="29"/>
      <c r="FIZ47" s="29"/>
      <c r="FJA47" s="28"/>
      <c r="FJB47" s="29"/>
      <c r="FJC47" s="30"/>
      <c r="FJD47" s="30"/>
      <c r="FJE47" s="31"/>
      <c r="FJF47" s="29"/>
      <c r="FJG47" s="29"/>
      <c r="FJH47" s="29"/>
      <c r="FJI47" s="29"/>
      <c r="FJJ47" s="32"/>
      <c r="FJK47" s="29"/>
      <c r="FJL47" s="29"/>
      <c r="FJM47" s="29"/>
      <c r="FJN47" s="28"/>
      <c r="FJO47" s="29"/>
      <c r="FJP47" s="30"/>
      <c r="FJQ47" s="30"/>
      <c r="FJR47" s="31"/>
      <c r="FJS47" s="29"/>
      <c r="FJT47" s="29"/>
      <c r="FJU47" s="29"/>
      <c r="FJV47" s="29"/>
      <c r="FJW47" s="32"/>
      <c r="FJX47" s="29"/>
      <c r="FJY47" s="29"/>
      <c r="FJZ47" s="29"/>
      <c r="FKA47" s="28"/>
      <c r="FKB47" s="29"/>
      <c r="FKC47" s="30"/>
      <c r="FKD47" s="30"/>
      <c r="FKE47" s="31"/>
      <c r="FKF47" s="29"/>
      <c r="FKG47" s="29"/>
      <c r="FKH47" s="29"/>
      <c r="FKI47" s="29"/>
      <c r="FKJ47" s="32"/>
      <c r="FKK47" s="29"/>
      <c r="FKL47" s="29"/>
      <c r="FKM47" s="29"/>
      <c r="FKN47" s="28"/>
      <c r="FKO47" s="29"/>
      <c r="FKP47" s="30"/>
      <c r="FKQ47" s="30"/>
      <c r="FKR47" s="31"/>
      <c r="FKS47" s="29"/>
      <c r="FKT47" s="29"/>
      <c r="FKU47" s="29"/>
      <c r="FKV47" s="29"/>
      <c r="FKW47" s="32"/>
      <c r="FKX47" s="29"/>
      <c r="FKY47" s="29"/>
      <c r="FKZ47" s="29"/>
      <c r="FLA47" s="28"/>
      <c r="FLB47" s="29"/>
      <c r="FLC47" s="30"/>
      <c r="FLD47" s="30"/>
      <c r="FLE47" s="31"/>
      <c r="FLF47" s="29"/>
      <c r="FLG47" s="29"/>
      <c r="FLH47" s="29"/>
      <c r="FLI47" s="29"/>
      <c r="FLJ47" s="32"/>
      <c r="FLK47" s="29"/>
      <c r="FLL47" s="29"/>
      <c r="FLM47" s="29"/>
      <c r="FLN47" s="28"/>
      <c r="FLO47" s="29"/>
      <c r="FLP47" s="30"/>
      <c r="FLQ47" s="30"/>
      <c r="FLR47" s="31"/>
      <c r="FLS47" s="29"/>
      <c r="FLT47" s="29"/>
      <c r="FLU47" s="29"/>
      <c r="FLV47" s="29"/>
      <c r="FLW47" s="32"/>
      <c r="FLX47" s="29"/>
      <c r="FLY47" s="29"/>
      <c r="FLZ47" s="29"/>
      <c r="FMA47" s="28"/>
      <c r="FMB47" s="29"/>
      <c r="FMC47" s="30"/>
      <c r="FMD47" s="30"/>
      <c r="FME47" s="31"/>
      <c r="FMF47" s="29"/>
      <c r="FMG47" s="29"/>
      <c r="FMH47" s="29"/>
      <c r="FMI47" s="29"/>
      <c r="FMJ47" s="32"/>
      <c r="FMK47" s="29"/>
      <c r="FML47" s="29"/>
      <c r="FMM47" s="29"/>
      <c r="FMN47" s="28"/>
      <c r="FMO47" s="29"/>
      <c r="FMP47" s="30"/>
      <c r="FMQ47" s="30"/>
      <c r="FMR47" s="31"/>
      <c r="FMS47" s="29"/>
      <c r="FMT47" s="29"/>
      <c r="FMU47" s="29"/>
      <c r="FMV47" s="29"/>
      <c r="FMW47" s="32"/>
      <c r="FMX47" s="29"/>
      <c r="FMY47" s="29"/>
      <c r="FMZ47" s="29"/>
      <c r="FNA47" s="28"/>
      <c r="FNB47" s="29"/>
      <c r="FNC47" s="30"/>
      <c r="FND47" s="30"/>
      <c r="FNE47" s="31"/>
      <c r="FNF47" s="29"/>
      <c r="FNG47" s="29"/>
      <c r="FNH47" s="29"/>
      <c r="FNI47" s="29"/>
      <c r="FNJ47" s="32"/>
      <c r="FNK47" s="29"/>
      <c r="FNL47" s="29"/>
      <c r="FNM47" s="29"/>
      <c r="FNN47" s="28"/>
      <c r="FNO47" s="29"/>
      <c r="FNP47" s="30"/>
      <c r="FNQ47" s="30"/>
      <c r="FNR47" s="31"/>
      <c r="FNS47" s="29"/>
      <c r="FNT47" s="29"/>
      <c r="FNU47" s="29"/>
      <c r="FNV47" s="29"/>
      <c r="FNW47" s="32"/>
      <c r="FNX47" s="29"/>
      <c r="FNY47" s="29"/>
      <c r="FNZ47" s="29"/>
      <c r="FOA47" s="28"/>
      <c r="FOB47" s="29"/>
      <c r="FOC47" s="30"/>
      <c r="FOD47" s="30"/>
      <c r="FOE47" s="31"/>
      <c r="FOF47" s="29"/>
      <c r="FOG47" s="29"/>
      <c r="FOH47" s="29"/>
      <c r="FOI47" s="29"/>
      <c r="FOJ47" s="32"/>
      <c r="FOK47" s="29"/>
      <c r="FOL47" s="29"/>
      <c r="FOM47" s="29"/>
      <c r="FON47" s="28"/>
      <c r="FOO47" s="29"/>
      <c r="FOP47" s="30"/>
      <c r="FOQ47" s="30"/>
      <c r="FOR47" s="31"/>
      <c r="FOS47" s="29"/>
      <c r="FOT47" s="29"/>
      <c r="FOU47" s="29"/>
      <c r="FOV47" s="29"/>
      <c r="FOW47" s="32"/>
      <c r="FOX47" s="29"/>
      <c r="FOY47" s="29"/>
      <c r="FOZ47" s="29"/>
      <c r="FPA47" s="28"/>
      <c r="FPB47" s="29"/>
      <c r="FPC47" s="30"/>
      <c r="FPD47" s="30"/>
      <c r="FPE47" s="31"/>
      <c r="FPF47" s="29"/>
      <c r="FPG47" s="29"/>
      <c r="FPH47" s="29"/>
      <c r="FPI47" s="29"/>
      <c r="FPJ47" s="32"/>
      <c r="FPK47" s="29"/>
      <c r="FPL47" s="29"/>
      <c r="FPM47" s="29"/>
      <c r="FPN47" s="28"/>
      <c r="FPO47" s="29"/>
      <c r="FPP47" s="30"/>
      <c r="FPQ47" s="30"/>
      <c r="FPR47" s="31"/>
      <c r="FPS47" s="29"/>
      <c r="FPT47" s="29"/>
      <c r="FPU47" s="29"/>
      <c r="FPV47" s="29"/>
      <c r="FPW47" s="32"/>
      <c r="FPX47" s="29"/>
      <c r="FPY47" s="29"/>
      <c r="FPZ47" s="29"/>
      <c r="FQA47" s="28"/>
      <c r="FQB47" s="29"/>
      <c r="FQC47" s="30"/>
      <c r="FQD47" s="30"/>
      <c r="FQE47" s="31"/>
      <c r="FQF47" s="29"/>
      <c r="FQG47" s="29"/>
      <c r="FQH47" s="29"/>
      <c r="FQI47" s="29"/>
      <c r="FQJ47" s="32"/>
      <c r="FQK47" s="29"/>
      <c r="FQL47" s="29"/>
      <c r="FQM47" s="29"/>
      <c r="FQN47" s="28"/>
      <c r="FQO47" s="29"/>
      <c r="FQP47" s="30"/>
      <c r="FQQ47" s="30"/>
      <c r="FQR47" s="31"/>
      <c r="FQS47" s="29"/>
      <c r="FQT47" s="29"/>
      <c r="FQU47" s="29"/>
      <c r="FQV47" s="29"/>
      <c r="FQW47" s="32"/>
      <c r="FQX47" s="29"/>
      <c r="FQY47" s="29"/>
      <c r="FQZ47" s="29"/>
      <c r="FRA47" s="28"/>
      <c r="FRB47" s="29"/>
      <c r="FRC47" s="30"/>
      <c r="FRD47" s="30"/>
      <c r="FRE47" s="31"/>
      <c r="FRF47" s="29"/>
      <c r="FRG47" s="29"/>
      <c r="FRH47" s="29"/>
      <c r="FRI47" s="29"/>
      <c r="FRJ47" s="32"/>
      <c r="FRK47" s="29"/>
      <c r="FRL47" s="29"/>
      <c r="FRM47" s="29"/>
      <c r="FRN47" s="28"/>
      <c r="FRO47" s="29"/>
      <c r="FRP47" s="30"/>
      <c r="FRQ47" s="30"/>
      <c r="FRR47" s="31"/>
      <c r="FRS47" s="29"/>
      <c r="FRT47" s="29"/>
      <c r="FRU47" s="29"/>
      <c r="FRV47" s="29"/>
      <c r="FRW47" s="32"/>
      <c r="FRX47" s="29"/>
      <c r="FRY47" s="29"/>
      <c r="FRZ47" s="29"/>
      <c r="FSA47" s="28"/>
      <c r="FSB47" s="29"/>
      <c r="FSC47" s="30"/>
      <c r="FSD47" s="30"/>
      <c r="FSE47" s="31"/>
      <c r="FSF47" s="29"/>
      <c r="FSG47" s="29"/>
      <c r="FSH47" s="29"/>
      <c r="FSI47" s="29"/>
      <c r="FSJ47" s="32"/>
      <c r="FSK47" s="29"/>
      <c r="FSL47" s="29"/>
      <c r="FSM47" s="29"/>
      <c r="FSN47" s="28"/>
      <c r="FSO47" s="29"/>
      <c r="FSP47" s="30"/>
      <c r="FSQ47" s="30"/>
      <c r="FSR47" s="31"/>
      <c r="FSS47" s="29"/>
      <c r="FST47" s="29"/>
      <c r="FSU47" s="29"/>
      <c r="FSV47" s="29"/>
      <c r="FSW47" s="32"/>
      <c r="FSX47" s="29"/>
      <c r="FSY47" s="29"/>
      <c r="FSZ47" s="29"/>
      <c r="FTA47" s="28"/>
      <c r="FTB47" s="29"/>
      <c r="FTC47" s="30"/>
      <c r="FTD47" s="30"/>
      <c r="FTE47" s="31"/>
      <c r="FTF47" s="29"/>
      <c r="FTG47" s="29"/>
      <c r="FTH47" s="29"/>
      <c r="FTI47" s="29"/>
      <c r="FTJ47" s="32"/>
      <c r="FTK47" s="29"/>
      <c r="FTL47" s="29"/>
      <c r="FTM47" s="29"/>
      <c r="FTN47" s="28"/>
      <c r="FTO47" s="29"/>
      <c r="FTP47" s="30"/>
      <c r="FTQ47" s="30"/>
      <c r="FTR47" s="31"/>
      <c r="FTS47" s="29"/>
      <c r="FTT47" s="29"/>
      <c r="FTU47" s="29"/>
      <c r="FTV47" s="29"/>
      <c r="FTW47" s="32"/>
      <c r="FTX47" s="29"/>
      <c r="FTY47" s="29"/>
      <c r="FTZ47" s="29"/>
      <c r="FUA47" s="28"/>
      <c r="FUB47" s="29"/>
      <c r="FUC47" s="30"/>
      <c r="FUD47" s="30"/>
      <c r="FUE47" s="31"/>
      <c r="FUF47" s="29"/>
      <c r="FUG47" s="29"/>
      <c r="FUH47" s="29"/>
      <c r="FUI47" s="29"/>
      <c r="FUJ47" s="32"/>
      <c r="FUK47" s="29"/>
      <c r="FUL47" s="29"/>
      <c r="FUM47" s="29"/>
      <c r="FUN47" s="28"/>
      <c r="FUO47" s="29"/>
      <c r="FUP47" s="30"/>
      <c r="FUQ47" s="30"/>
      <c r="FUR47" s="31"/>
      <c r="FUS47" s="29"/>
      <c r="FUT47" s="29"/>
      <c r="FUU47" s="29"/>
      <c r="FUV47" s="29"/>
      <c r="FUW47" s="32"/>
      <c r="FUX47" s="29"/>
      <c r="FUY47" s="29"/>
      <c r="FUZ47" s="29"/>
      <c r="FVA47" s="28"/>
      <c r="FVB47" s="29"/>
      <c r="FVC47" s="30"/>
      <c r="FVD47" s="30"/>
      <c r="FVE47" s="31"/>
      <c r="FVF47" s="29"/>
      <c r="FVG47" s="29"/>
      <c r="FVH47" s="29"/>
      <c r="FVI47" s="29"/>
      <c r="FVJ47" s="32"/>
      <c r="FVK47" s="29"/>
      <c r="FVL47" s="29"/>
      <c r="FVM47" s="29"/>
      <c r="FVN47" s="28"/>
      <c r="FVO47" s="29"/>
      <c r="FVP47" s="30"/>
      <c r="FVQ47" s="30"/>
      <c r="FVR47" s="31"/>
      <c r="FVS47" s="29"/>
      <c r="FVT47" s="29"/>
      <c r="FVU47" s="29"/>
      <c r="FVV47" s="29"/>
      <c r="FVW47" s="32"/>
      <c r="FVX47" s="29"/>
      <c r="FVY47" s="29"/>
      <c r="FVZ47" s="29"/>
      <c r="FWA47" s="28"/>
      <c r="FWB47" s="29"/>
      <c r="FWC47" s="30"/>
      <c r="FWD47" s="30"/>
      <c r="FWE47" s="31"/>
      <c r="FWF47" s="29"/>
      <c r="FWG47" s="29"/>
      <c r="FWH47" s="29"/>
      <c r="FWI47" s="29"/>
      <c r="FWJ47" s="32"/>
      <c r="FWK47" s="29"/>
      <c r="FWL47" s="29"/>
      <c r="FWM47" s="29"/>
      <c r="FWN47" s="28"/>
      <c r="FWO47" s="29"/>
      <c r="FWP47" s="30"/>
      <c r="FWQ47" s="30"/>
      <c r="FWR47" s="31"/>
      <c r="FWS47" s="29"/>
      <c r="FWT47" s="29"/>
      <c r="FWU47" s="29"/>
      <c r="FWV47" s="29"/>
      <c r="FWW47" s="32"/>
      <c r="FWX47" s="29"/>
      <c r="FWY47" s="29"/>
      <c r="FWZ47" s="29"/>
      <c r="FXA47" s="28"/>
      <c r="FXB47" s="29"/>
      <c r="FXC47" s="30"/>
      <c r="FXD47" s="30"/>
      <c r="FXE47" s="31"/>
      <c r="FXF47" s="29"/>
      <c r="FXG47" s="29"/>
      <c r="FXH47" s="29"/>
      <c r="FXI47" s="29"/>
      <c r="FXJ47" s="32"/>
      <c r="FXK47" s="29"/>
      <c r="FXL47" s="29"/>
      <c r="FXM47" s="29"/>
      <c r="FXN47" s="28"/>
      <c r="FXO47" s="29"/>
      <c r="FXP47" s="30"/>
      <c r="FXQ47" s="30"/>
      <c r="FXR47" s="31"/>
      <c r="FXS47" s="29"/>
      <c r="FXT47" s="29"/>
      <c r="FXU47" s="29"/>
      <c r="FXV47" s="29"/>
      <c r="FXW47" s="32"/>
      <c r="FXX47" s="29"/>
      <c r="FXY47" s="29"/>
      <c r="FXZ47" s="29"/>
      <c r="FYA47" s="28"/>
      <c r="FYB47" s="29"/>
      <c r="FYC47" s="30"/>
      <c r="FYD47" s="30"/>
      <c r="FYE47" s="31"/>
      <c r="FYF47" s="29"/>
      <c r="FYG47" s="29"/>
      <c r="FYH47" s="29"/>
      <c r="FYI47" s="29"/>
      <c r="FYJ47" s="32"/>
      <c r="FYK47" s="29"/>
      <c r="FYL47" s="29"/>
      <c r="FYM47" s="29"/>
      <c r="FYN47" s="28"/>
      <c r="FYO47" s="29"/>
      <c r="FYP47" s="30"/>
      <c r="FYQ47" s="30"/>
      <c r="FYR47" s="31"/>
      <c r="FYS47" s="29"/>
      <c r="FYT47" s="29"/>
      <c r="FYU47" s="29"/>
      <c r="FYV47" s="29"/>
      <c r="FYW47" s="32"/>
      <c r="FYX47" s="29"/>
      <c r="FYY47" s="29"/>
      <c r="FYZ47" s="29"/>
      <c r="FZA47" s="28"/>
      <c r="FZB47" s="29"/>
      <c r="FZC47" s="30"/>
      <c r="FZD47" s="30"/>
      <c r="FZE47" s="31"/>
      <c r="FZF47" s="29"/>
      <c r="FZG47" s="29"/>
      <c r="FZH47" s="29"/>
      <c r="FZI47" s="29"/>
      <c r="FZJ47" s="32"/>
      <c r="FZK47" s="29"/>
      <c r="FZL47" s="29"/>
      <c r="FZM47" s="29"/>
      <c r="FZN47" s="28"/>
      <c r="FZO47" s="29"/>
      <c r="FZP47" s="30"/>
      <c r="FZQ47" s="30"/>
      <c r="FZR47" s="31"/>
      <c r="FZS47" s="29"/>
      <c r="FZT47" s="29"/>
      <c r="FZU47" s="29"/>
      <c r="FZV47" s="29"/>
      <c r="FZW47" s="32"/>
      <c r="FZX47" s="29"/>
      <c r="FZY47" s="29"/>
      <c r="FZZ47" s="29"/>
      <c r="GAA47" s="28"/>
      <c r="GAB47" s="29"/>
      <c r="GAC47" s="30"/>
      <c r="GAD47" s="30"/>
      <c r="GAE47" s="31"/>
      <c r="GAF47" s="29"/>
      <c r="GAG47" s="29"/>
      <c r="GAH47" s="29"/>
      <c r="GAI47" s="29"/>
      <c r="GAJ47" s="32"/>
      <c r="GAK47" s="29"/>
      <c r="GAL47" s="29"/>
      <c r="GAM47" s="29"/>
      <c r="GAN47" s="28"/>
      <c r="GAO47" s="29"/>
      <c r="GAP47" s="30"/>
      <c r="GAQ47" s="30"/>
      <c r="GAR47" s="31"/>
      <c r="GAS47" s="29"/>
      <c r="GAT47" s="29"/>
      <c r="GAU47" s="29"/>
      <c r="GAV47" s="29"/>
      <c r="GAW47" s="32"/>
      <c r="GAX47" s="29"/>
      <c r="GAY47" s="29"/>
      <c r="GAZ47" s="29"/>
      <c r="GBA47" s="28"/>
      <c r="GBB47" s="29"/>
      <c r="GBC47" s="30"/>
      <c r="GBD47" s="30"/>
      <c r="GBE47" s="31"/>
      <c r="GBF47" s="29"/>
      <c r="GBG47" s="29"/>
      <c r="GBH47" s="29"/>
      <c r="GBI47" s="29"/>
      <c r="GBJ47" s="32"/>
      <c r="GBK47" s="29"/>
      <c r="GBL47" s="29"/>
      <c r="GBM47" s="29"/>
      <c r="GBN47" s="28"/>
      <c r="GBO47" s="29"/>
      <c r="GBP47" s="30"/>
      <c r="GBQ47" s="30"/>
      <c r="GBR47" s="31"/>
      <c r="GBS47" s="29"/>
      <c r="GBT47" s="29"/>
      <c r="GBU47" s="29"/>
      <c r="GBV47" s="29"/>
      <c r="GBW47" s="32"/>
      <c r="GBX47" s="29"/>
      <c r="GBY47" s="29"/>
      <c r="GBZ47" s="29"/>
      <c r="GCA47" s="28"/>
      <c r="GCB47" s="29"/>
      <c r="GCC47" s="30"/>
      <c r="GCD47" s="30"/>
      <c r="GCE47" s="31"/>
      <c r="GCF47" s="29"/>
      <c r="GCG47" s="29"/>
      <c r="GCH47" s="29"/>
      <c r="GCI47" s="29"/>
      <c r="GCJ47" s="32"/>
      <c r="GCK47" s="29"/>
      <c r="GCL47" s="29"/>
      <c r="GCM47" s="29"/>
      <c r="GCN47" s="28"/>
      <c r="GCO47" s="29"/>
      <c r="GCP47" s="30"/>
      <c r="GCQ47" s="30"/>
      <c r="GCR47" s="31"/>
      <c r="GCS47" s="29"/>
      <c r="GCT47" s="29"/>
      <c r="GCU47" s="29"/>
      <c r="GCV47" s="29"/>
      <c r="GCW47" s="32"/>
      <c r="GCX47" s="29"/>
      <c r="GCY47" s="29"/>
      <c r="GCZ47" s="29"/>
      <c r="GDA47" s="28"/>
      <c r="GDB47" s="29"/>
      <c r="GDC47" s="30"/>
      <c r="GDD47" s="30"/>
      <c r="GDE47" s="31"/>
      <c r="GDF47" s="29"/>
      <c r="GDG47" s="29"/>
      <c r="GDH47" s="29"/>
      <c r="GDI47" s="29"/>
      <c r="GDJ47" s="32"/>
      <c r="GDK47" s="29"/>
      <c r="GDL47" s="29"/>
      <c r="GDM47" s="29"/>
      <c r="GDN47" s="28"/>
      <c r="GDO47" s="29"/>
      <c r="GDP47" s="30"/>
      <c r="GDQ47" s="30"/>
      <c r="GDR47" s="31"/>
      <c r="GDS47" s="29"/>
      <c r="GDT47" s="29"/>
      <c r="GDU47" s="29"/>
      <c r="GDV47" s="29"/>
      <c r="GDW47" s="32"/>
      <c r="GDX47" s="29"/>
      <c r="GDY47" s="29"/>
      <c r="GDZ47" s="29"/>
      <c r="GEA47" s="28"/>
      <c r="GEB47" s="29"/>
      <c r="GEC47" s="30"/>
      <c r="GED47" s="30"/>
      <c r="GEE47" s="31"/>
      <c r="GEF47" s="29"/>
      <c r="GEG47" s="29"/>
      <c r="GEH47" s="29"/>
      <c r="GEI47" s="29"/>
      <c r="GEJ47" s="32"/>
      <c r="GEK47" s="29"/>
      <c r="GEL47" s="29"/>
      <c r="GEM47" s="29"/>
      <c r="GEN47" s="28"/>
      <c r="GEO47" s="29"/>
      <c r="GEP47" s="30"/>
      <c r="GEQ47" s="30"/>
      <c r="GER47" s="31"/>
      <c r="GES47" s="29"/>
      <c r="GET47" s="29"/>
      <c r="GEU47" s="29"/>
      <c r="GEV47" s="29"/>
      <c r="GEW47" s="32"/>
      <c r="GEX47" s="29"/>
      <c r="GEY47" s="29"/>
      <c r="GEZ47" s="29"/>
      <c r="GFA47" s="28"/>
      <c r="GFB47" s="29"/>
      <c r="GFC47" s="30"/>
      <c r="GFD47" s="30"/>
      <c r="GFE47" s="31"/>
      <c r="GFF47" s="29"/>
      <c r="GFG47" s="29"/>
      <c r="GFH47" s="29"/>
      <c r="GFI47" s="29"/>
      <c r="GFJ47" s="32"/>
      <c r="GFK47" s="29"/>
      <c r="GFL47" s="29"/>
      <c r="GFM47" s="29"/>
      <c r="GFN47" s="28"/>
      <c r="GFO47" s="29"/>
      <c r="GFP47" s="30"/>
      <c r="GFQ47" s="30"/>
      <c r="GFR47" s="31"/>
      <c r="GFS47" s="29"/>
      <c r="GFT47" s="29"/>
      <c r="GFU47" s="29"/>
      <c r="GFV47" s="29"/>
      <c r="GFW47" s="32"/>
      <c r="GFX47" s="29"/>
      <c r="GFY47" s="29"/>
      <c r="GFZ47" s="29"/>
      <c r="GGA47" s="28"/>
      <c r="GGB47" s="29"/>
      <c r="GGC47" s="30"/>
      <c r="GGD47" s="30"/>
      <c r="GGE47" s="31"/>
      <c r="GGF47" s="29"/>
      <c r="GGG47" s="29"/>
      <c r="GGH47" s="29"/>
      <c r="GGI47" s="29"/>
      <c r="GGJ47" s="32"/>
      <c r="GGK47" s="29"/>
      <c r="GGL47" s="29"/>
      <c r="GGM47" s="29"/>
      <c r="GGN47" s="28"/>
      <c r="GGO47" s="29"/>
      <c r="GGP47" s="30"/>
      <c r="GGQ47" s="30"/>
      <c r="GGR47" s="31"/>
      <c r="GGS47" s="29"/>
      <c r="GGT47" s="29"/>
      <c r="GGU47" s="29"/>
      <c r="GGV47" s="29"/>
      <c r="GGW47" s="32"/>
      <c r="GGX47" s="29"/>
      <c r="GGY47" s="29"/>
      <c r="GGZ47" s="29"/>
      <c r="GHA47" s="28"/>
      <c r="GHB47" s="29"/>
      <c r="GHC47" s="30"/>
      <c r="GHD47" s="30"/>
      <c r="GHE47" s="31"/>
      <c r="GHF47" s="29"/>
      <c r="GHG47" s="29"/>
      <c r="GHH47" s="29"/>
      <c r="GHI47" s="29"/>
      <c r="GHJ47" s="32"/>
      <c r="GHK47" s="29"/>
      <c r="GHL47" s="29"/>
      <c r="GHM47" s="29"/>
      <c r="GHN47" s="28"/>
      <c r="GHO47" s="29"/>
      <c r="GHP47" s="30"/>
      <c r="GHQ47" s="30"/>
      <c r="GHR47" s="31"/>
      <c r="GHS47" s="29"/>
      <c r="GHT47" s="29"/>
      <c r="GHU47" s="29"/>
      <c r="GHV47" s="29"/>
      <c r="GHW47" s="32"/>
      <c r="GHX47" s="29"/>
      <c r="GHY47" s="29"/>
      <c r="GHZ47" s="29"/>
      <c r="GIA47" s="28"/>
      <c r="GIB47" s="29"/>
      <c r="GIC47" s="30"/>
      <c r="GID47" s="30"/>
      <c r="GIE47" s="31"/>
      <c r="GIF47" s="29"/>
      <c r="GIG47" s="29"/>
      <c r="GIH47" s="29"/>
      <c r="GII47" s="29"/>
      <c r="GIJ47" s="32"/>
      <c r="GIK47" s="29"/>
      <c r="GIL47" s="29"/>
      <c r="GIM47" s="29"/>
      <c r="GIN47" s="28"/>
      <c r="GIO47" s="29"/>
      <c r="GIP47" s="30"/>
      <c r="GIQ47" s="30"/>
      <c r="GIR47" s="31"/>
      <c r="GIS47" s="29"/>
      <c r="GIT47" s="29"/>
      <c r="GIU47" s="29"/>
      <c r="GIV47" s="29"/>
      <c r="GIW47" s="32"/>
      <c r="GIX47" s="29"/>
      <c r="GIY47" s="29"/>
      <c r="GIZ47" s="29"/>
      <c r="GJA47" s="28"/>
      <c r="GJB47" s="29"/>
      <c r="GJC47" s="30"/>
      <c r="GJD47" s="30"/>
      <c r="GJE47" s="31"/>
      <c r="GJF47" s="29"/>
      <c r="GJG47" s="29"/>
      <c r="GJH47" s="29"/>
      <c r="GJI47" s="29"/>
      <c r="GJJ47" s="32"/>
      <c r="GJK47" s="29"/>
      <c r="GJL47" s="29"/>
      <c r="GJM47" s="29"/>
      <c r="GJN47" s="28"/>
      <c r="GJO47" s="29"/>
      <c r="GJP47" s="30"/>
      <c r="GJQ47" s="30"/>
      <c r="GJR47" s="31"/>
      <c r="GJS47" s="29"/>
      <c r="GJT47" s="29"/>
      <c r="GJU47" s="29"/>
      <c r="GJV47" s="29"/>
      <c r="GJW47" s="32"/>
      <c r="GJX47" s="29"/>
      <c r="GJY47" s="29"/>
      <c r="GJZ47" s="29"/>
      <c r="GKA47" s="28"/>
      <c r="GKB47" s="29"/>
      <c r="GKC47" s="30"/>
      <c r="GKD47" s="30"/>
      <c r="GKE47" s="31"/>
      <c r="GKF47" s="29"/>
      <c r="GKG47" s="29"/>
      <c r="GKH47" s="29"/>
      <c r="GKI47" s="29"/>
      <c r="GKJ47" s="32"/>
      <c r="GKK47" s="29"/>
      <c r="GKL47" s="29"/>
      <c r="GKM47" s="29"/>
      <c r="GKN47" s="28"/>
      <c r="GKO47" s="29"/>
      <c r="GKP47" s="30"/>
      <c r="GKQ47" s="30"/>
      <c r="GKR47" s="31"/>
      <c r="GKS47" s="29"/>
      <c r="GKT47" s="29"/>
      <c r="GKU47" s="29"/>
      <c r="GKV47" s="29"/>
      <c r="GKW47" s="32"/>
      <c r="GKX47" s="29"/>
      <c r="GKY47" s="29"/>
      <c r="GKZ47" s="29"/>
      <c r="GLA47" s="28"/>
      <c r="GLB47" s="29"/>
      <c r="GLC47" s="30"/>
      <c r="GLD47" s="30"/>
      <c r="GLE47" s="31"/>
      <c r="GLF47" s="29"/>
      <c r="GLG47" s="29"/>
      <c r="GLH47" s="29"/>
      <c r="GLI47" s="29"/>
      <c r="GLJ47" s="32"/>
      <c r="GLK47" s="29"/>
      <c r="GLL47" s="29"/>
      <c r="GLM47" s="29"/>
      <c r="GLN47" s="28"/>
      <c r="GLO47" s="29"/>
      <c r="GLP47" s="30"/>
      <c r="GLQ47" s="30"/>
      <c r="GLR47" s="31"/>
      <c r="GLS47" s="29"/>
      <c r="GLT47" s="29"/>
      <c r="GLU47" s="29"/>
      <c r="GLV47" s="29"/>
      <c r="GLW47" s="32"/>
      <c r="GLX47" s="29"/>
      <c r="GLY47" s="29"/>
      <c r="GLZ47" s="29"/>
      <c r="GMA47" s="28"/>
      <c r="GMB47" s="29"/>
      <c r="GMC47" s="30"/>
      <c r="GMD47" s="30"/>
      <c r="GME47" s="31"/>
      <c r="GMF47" s="29"/>
      <c r="GMG47" s="29"/>
      <c r="GMH47" s="29"/>
      <c r="GMI47" s="29"/>
      <c r="GMJ47" s="32"/>
      <c r="GMK47" s="29"/>
      <c r="GML47" s="29"/>
      <c r="GMM47" s="29"/>
      <c r="GMN47" s="28"/>
      <c r="GMO47" s="29"/>
      <c r="GMP47" s="30"/>
      <c r="GMQ47" s="30"/>
      <c r="GMR47" s="31"/>
      <c r="GMS47" s="29"/>
      <c r="GMT47" s="29"/>
      <c r="GMU47" s="29"/>
      <c r="GMV47" s="29"/>
      <c r="GMW47" s="32"/>
      <c r="GMX47" s="29"/>
      <c r="GMY47" s="29"/>
      <c r="GMZ47" s="29"/>
      <c r="GNA47" s="28"/>
      <c r="GNB47" s="29"/>
      <c r="GNC47" s="30"/>
      <c r="GND47" s="30"/>
      <c r="GNE47" s="31"/>
      <c r="GNF47" s="29"/>
      <c r="GNG47" s="29"/>
      <c r="GNH47" s="29"/>
      <c r="GNI47" s="29"/>
      <c r="GNJ47" s="32"/>
      <c r="GNK47" s="29"/>
      <c r="GNL47" s="29"/>
      <c r="GNM47" s="29"/>
      <c r="GNN47" s="28"/>
      <c r="GNO47" s="29"/>
      <c r="GNP47" s="30"/>
      <c r="GNQ47" s="30"/>
      <c r="GNR47" s="31"/>
      <c r="GNS47" s="29"/>
      <c r="GNT47" s="29"/>
      <c r="GNU47" s="29"/>
      <c r="GNV47" s="29"/>
      <c r="GNW47" s="32"/>
      <c r="GNX47" s="29"/>
      <c r="GNY47" s="29"/>
      <c r="GNZ47" s="29"/>
      <c r="GOA47" s="28"/>
      <c r="GOB47" s="29"/>
      <c r="GOC47" s="30"/>
      <c r="GOD47" s="30"/>
      <c r="GOE47" s="31"/>
      <c r="GOF47" s="29"/>
      <c r="GOG47" s="29"/>
      <c r="GOH47" s="29"/>
      <c r="GOI47" s="29"/>
      <c r="GOJ47" s="32"/>
      <c r="GOK47" s="29"/>
      <c r="GOL47" s="29"/>
      <c r="GOM47" s="29"/>
      <c r="GON47" s="28"/>
      <c r="GOO47" s="29"/>
      <c r="GOP47" s="30"/>
      <c r="GOQ47" s="30"/>
      <c r="GOR47" s="31"/>
      <c r="GOS47" s="29"/>
      <c r="GOT47" s="29"/>
      <c r="GOU47" s="29"/>
      <c r="GOV47" s="29"/>
      <c r="GOW47" s="32"/>
      <c r="GOX47" s="29"/>
      <c r="GOY47" s="29"/>
      <c r="GOZ47" s="29"/>
      <c r="GPA47" s="28"/>
      <c r="GPB47" s="29"/>
      <c r="GPC47" s="30"/>
      <c r="GPD47" s="30"/>
      <c r="GPE47" s="31"/>
      <c r="GPF47" s="29"/>
      <c r="GPG47" s="29"/>
      <c r="GPH47" s="29"/>
      <c r="GPI47" s="29"/>
      <c r="GPJ47" s="32"/>
      <c r="GPK47" s="29"/>
      <c r="GPL47" s="29"/>
      <c r="GPM47" s="29"/>
      <c r="GPN47" s="28"/>
      <c r="GPO47" s="29"/>
      <c r="GPP47" s="30"/>
      <c r="GPQ47" s="30"/>
      <c r="GPR47" s="31"/>
      <c r="GPS47" s="29"/>
      <c r="GPT47" s="29"/>
      <c r="GPU47" s="29"/>
      <c r="GPV47" s="29"/>
      <c r="GPW47" s="32"/>
      <c r="GPX47" s="29"/>
      <c r="GPY47" s="29"/>
      <c r="GPZ47" s="29"/>
      <c r="GQA47" s="28"/>
      <c r="GQB47" s="29"/>
      <c r="GQC47" s="30"/>
      <c r="GQD47" s="30"/>
      <c r="GQE47" s="31"/>
      <c r="GQF47" s="29"/>
      <c r="GQG47" s="29"/>
      <c r="GQH47" s="29"/>
      <c r="GQI47" s="29"/>
      <c r="GQJ47" s="32"/>
      <c r="GQK47" s="29"/>
      <c r="GQL47" s="29"/>
      <c r="GQM47" s="29"/>
      <c r="GQN47" s="28"/>
      <c r="GQO47" s="29"/>
      <c r="GQP47" s="30"/>
      <c r="GQQ47" s="30"/>
      <c r="GQR47" s="31"/>
      <c r="GQS47" s="29"/>
      <c r="GQT47" s="29"/>
      <c r="GQU47" s="29"/>
      <c r="GQV47" s="29"/>
      <c r="GQW47" s="32"/>
      <c r="GQX47" s="29"/>
      <c r="GQY47" s="29"/>
      <c r="GQZ47" s="29"/>
      <c r="GRA47" s="28"/>
      <c r="GRB47" s="29"/>
      <c r="GRC47" s="30"/>
      <c r="GRD47" s="30"/>
      <c r="GRE47" s="31"/>
      <c r="GRF47" s="29"/>
      <c r="GRG47" s="29"/>
      <c r="GRH47" s="29"/>
      <c r="GRI47" s="29"/>
      <c r="GRJ47" s="32"/>
      <c r="GRK47" s="29"/>
      <c r="GRL47" s="29"/>
      <c r="GRM47" s="29"/>
      <c r="GRN47" s="28"/>
      <c r="GRO47" s="29"/>
      <c r="GRP47" s="30"/>
      <c r="GRQ47" s="30"/>
      <c r="GRR47" s="31"/>
      <c r="GRS47" s="29"/>
      <c r="GRT47" s="29"/>
      <c r="GRU47" s="29"/>
      <c r="GRV47" s="29"/>
      <c r="GRW47" s="32"/>
      <c r="GRX47" s="29"/>
      <c r="GRY47" s="29"/>
      <c r="GRZ47" s="29"/>
      <c r="GSA47" s="28"/>
      <c r="GSB47" s="29"/>
      <c r="GSC47" s="30"/>
      <c r="GSD47" s="30"/>
      <c r="GSE47" s="31"/>
      <c r="GSF47" s="29"/>
      <c r="GSG47" s="29"/>
      <c r="GSH47" s="29"/>
      <c r="GSI47" s="29"/>
      <c r="GSJ47" s="32"/>
      <c r="GSK47" s="29"/>
      <c r="GSL47" s="29"/>
      <c r="GSM47" s="29"/>
      <c r="GSN47" s="28"/>
      <c r="GSO47" s="29"/>
      <c r="GSP47" s="30"/>
      <c r="GSQ47" s="30"/>
      <c r="GSR47" s="31"/>
      <c r="GSS47" s="29"/>
      <c r="GST47" s="29"/>
      <c r="GSU47" s="29"/>
      <c r="GSV47" s="29"/>
      <c r="GSW47" s="32"/>
      <c r="GSX47" s="29"/>
      <c r="GSY47" s="29"/>
      <c r="GSZ47" s="29"/>
      <c r="GTA47" s="28"/>
      <c r="GTB47" s="29"/>
      <c r="GTC47" s="30"/>
      <c r="GTD47" s="30"/>
      <c r="GTE47" s="31"/>
      <c r="GTF47" s="29"/>
      <c r="GTG47" s="29"/>
      <c r="GTH47" s="29"/>
      <c r="GTI47" s="29"/>
      <c r="GTJ47" s="32"/>
      <c r="GTK47" s="29"/>
      <c r="GTL47" s="29"/>
      <c r="GTM47" s="29"/>
      <c r="GTN47" s="28"/>
      <c r="GTO47" s="29"/>
      <c r="GTP47" s="30"/>
      <c r="GTQ47" s="30"/>
      <c r="GTR47" s="31"/>
      <c r="GTS47" s="29"/>
      <c r="GTT47" s="29"/>
      <c r="GTU47" s="29"/>
      <c r="GTV47" s="29"/>
      <c r="GTW47" s="32"/>
      <c r="GTX47" s="29"/>
      <c r="GTY47" s="29"/>
      <c r="GTZ47" s="29"/>
      <c r="GUA47" s="28"/>
      <c r="GUB47" s="29"/>
      <c r="GUC47" s="30"/>
      <c r="GUD47" s="30"/>
      <c r="GUE47" s="31"/>
      <c r="GUF47" s="29"/>
      <c r="GUG47" s="29"/>
      <c r="GUH47" s="29"/>
      <c r="GUI47" s="29"/>
      <c r="GUJ47" s="32"/>
      <c r="GUK47" s="29"/>
      <c r="GUL47" s="29"/>
      <c r="GUM47" s="29"/>
      <c r="GUN47" s="28"/>
      <c r="GUO47" s="29"/>
      <c r="GUP47" s="30"/>
      <c r="GUQ47" s="30"/>
      <c r="GUR47" s="31"/>
      <c r="GUS47" s="29"/>
      <c r="GUT47" s="29"/>
      <c r="GUU47" s="29"/>
      <c r="GUV47" s="29"/>
      <c r="GUW47" s="32"/>
      <c r="GUX47" s="29"/>
      <c r="GUY47" s="29"/>
      <c r="GUZ47" s="29"/>
      <c r="GVA47" s="28"/>
      <c r="GVB47" s="29"/>
      <c r="GVC47" s="30"/>
      <c r="GVD47" s="30"/>
      <c r="GVE47" s="31"/>
      <c r="GVF47" s="29"/>
      <c r="GVG47" s="29"/>
      <c r="GVH47" s="29"/>
      <c r="GVI47" s="29"/>
      <c r="GVJ47" s="32"/>
      <c r="GVK47" s="29"/>
      <c r="GVL47" s="29"/>
      <c r="GVM47" s="29"/>
      <c r="GVN47" s="28"/>
      <c r="GVO47" s="29"/>
      <c r="GVP47" s="30"/>
      <c r="GVQ47" s="30"/>
      <c r="GVR47" s="31"/>
      <c r="GVS47" s="29"/>
      <c r="GVT47" s="29"/>
      <c r="GVU47" s="29"/>
      <c r="GVV47" s="29"/>
      <c r="GVW47" s="32"/>
      <c r="GVX47" s="29"/>
      <c r="GVY47" s="29"/>
      <c r="GVZ47" s="29"/>
      <c r="GWA47" s="28"/>
      <c r="GWB47" s="29"/>
      <c r="GWC47" s="30"/>
      <c r="GWD47" s="30"/>
      <c r="GWE47" s="31"/>
      <c r="GWF47" s="29"/>
      <c r="GWG47" s="29"/>
      <c r="GWH47" s="29"/>
      <c r="GWI47" s="29"/>
      <c r="GWJ47" s="32"/>
      <c r="GWK47" s="29"/>
      <c r="GWL47" s="29"/>
      <c r="GWM47" s="29"/>
      <c r="GWN47" s="28"/>
      <c r="GWO47" s="29"/>
      <c r="GWP47" s="30"/>
      <c r="GWQ47" s="30"/>
      <c r="GWR47" s="31"/>
      <c r="GWS47" s="29"/>
      <c r="GWT47" s="29"/>
      <c r="GWU47" s="29"/>
      <c r="GWV47" s="29"/>
      <c r="GWW47" s="32"/>
      <c r="GWX47" s="29"/>
      <c r="GWY47" s="29"/>
      <c r="GWZ47" s="29"/>
      <c r="GXA47" s="28"/>
      <c r="GXB47" s="29"/>
      <c r="GXC47" s="30"/>
      <c r="GXD47" s="30"/>
      <c r="GXE47" s="31"/>
      <c r="GXF47" s="29"/>
      <c r="GXG47" s="29"/>
      <c r="GXH47" s="29"/>
      <c r="GXI47" s="29"/>
      <c r="GXJ47" s="32"/>
      <c r="GXK47" s="29"/>
      <c r="GXL47" s="29"/>
      <c r="GXM47" s="29"/>
      <c r="GXN47" s="28"/>
      <c r="GXO47" s="29"/>
      <c r="GXP47" s="30"/>
      <c r="GXQ47" s="30"/>
      <c r="GXR47" s="31"/>
      <c r="GXS47" s="29"/>
      <c r="GXT47" s="29"/>
      <c r="GXU47" s="29"/>
      <c r="GXV47" s="29"/>
      <c r="GXW47" s="32"/>
      <c r="GXX47" s="29"/>
      <c r="GXY47" s="29"/>
      <c r="GXZ47" s="29"/>
      <c r="GYA47" s="28"/>
      <c r="GYB47" s="29"/>
      <c r="GYC47" s="30"/>
      <c r="GYD47" s="30"/>
      <c r="GYE47" s="31"/>
      <c r="GYF47" s="29"/>
      <c r="GYG47" s="29"/>
      <c r="GYH47" s="29"/>
      <c r="GYI47" s="29"/>
      <c r="GYJ47" s="32"/>
      <c r="GYK47" s="29"/>
      <c r="GYL47" s="29"/>
      <c r="GYM47" s="29"/>
      <c r="GYN47" s="28"/>
      <c r="GYO47" s="29"/>
      <c r="GYP47" s="30"/>
      <c r="GYQ47" s="30"/>
      <c r="GYR47" s="31"/>
      <c r="GYS47" s="29"/>
      <c r="GYT47" s="29"/>
      <c r="GYU47" s="29"/>
      <c r="GYV47" s="29"/>
      <c r="GYW47" s="32"/>
      <c r="GYX47" s="29"/>
      <c r="GYY47" s="29"/>
      <c r="GYZ47" s="29"/>
      <c r="GZA47" s="28"/>
      <c r="GZB47" s="29"/>
      <c r="GZC47" s="30"/>
      <c r="GZD47" s="30"/>
      <c r="GZE47" s="31"/>
      <c r="GZF47" s="29"/>
      <c r="GZG47" s="29"/>
      <c r="GZH47" s="29"/>
      <c r="GZI47" s="29"/>
      <c r="GZJ47" s="32"/>
      <c r="GZK47" s="29"/>
      <c r="GZL47" s="29"/>
      <c r="GZM47" s="29"/>
      <c r="GZN47" s="28"/>
      <c r="GZO47" s="29"/>
      <c r="GZP47" s="30"/>
      <c r="GZQ47" s="30"/>
      <c r="GZR47" s="31"/>
      <c r="GZS47" s="29"/>
      <c r="GZT47" s="29"/>
      <c r="GZU47" s="29"/>
      <c r="GZV47" s="29"/>
      <c r="GZW47" s="32"/>
      <c r="GZX47" s="29"/>
      <c r="GZY47" s="29"/>
      <c r="GZZ47" s="29"/>
      <c r="HAA47" s="28"/>
      <c r="HAB47" s="29"/>
      <c r="HAC47" s="30"/>
      <c r="HAD47" s="30"/>
      <c r="HAE47" s="31"/>
      <c r="HAF47" s="29"/>
      <c r="HAG47" s="29"/>
      <c r="HAH47" s="29"/>
      <c r="HAI47" s="29"/>
      <c r="HAJ47" s="32"/>
      <c r="HAK47" s="29"/>
      <c r="HAL47" s="29"/>
      <c r="HAM47" s="29"/>
      <c r="HAN47" s="28"/>
      <c r="HAO47" s="29"/>
      <c r="HAP47" s="30"/>
      <c r="HAQ47" s="30"/>
      <c r="HAR47" s="31"/>
      <c r="HAS47" s="29"/>
      <c r="HAT47" s="29"/>
      <c r="HAU47" s="29"/>
      <c r="HAV47" s="29"/>
      <c r="HAW47" s="32"/>
      <c r="HAX47" s="29"/>
      <c r="HAY47" s="29"/>
      <c r="HAZ47" s="29"/>
      <c r="HBA47" s="28"/>
      <c r="HBB47" s="29"/>
      <c r="HBC47" s="30"/>
      <c r="HBD47" s="30"/>
      <c r="HBE47" s="31"/>
      <c r="HBF47" s="29"/>
      <c r="HBG47" s="29"/>
      <c r="HBH47" s="29"/>
      <c r="HBI47" s="29"/>
      <c r="HBJ47" s="32"/>
      <c r="HBK47" s="29"/>
      <c r="HBL47" s="29"/>
      <c r="HBM47" s="29"/>
      <c r="HBN47" s="28"/>
      <c r="HBO47" s="29"/>
      <c r="HBP47" s="30"/>
      <c r="HBQ47" s="30"/>
      <c r="HBR47" s="31"/>
      <c r="HBS47" s="29"/>
      <c r="HBT47" s="29"/>
      <c r="HBU47" s="29"/>
      <c r="HBV47" s="29"/>
      <c r="HBW47" s="32"/>
      <c r="HBX47" s="29"/>
      <c r="HBY47" s="29"/>
      <c r="HBZ47" s="29"/>
      <c r="HCA47" s="28"/>
      <c r="HCB47" s="29"/>
      <c r="HCC47" s="30"/>
      <c r="HCD47" s="30"/>
      <c r="HCE47" s="31"/>
      <c r="HCF47" s="29"/>
      <c r="HCG47" s="29"/>
      <c r="HCH47" s="29"/>
      <c r="HCI47" s="29"/>
      <c r="HCJ47" s="32"/>
      <c r="HCK47" s="29"/>
      <c r="HCL47" s="29"/>
      <c r="HCM47" s="29"/>
      <c r="HCN47" s="28"/>
      <c r="HCO47" s="29"/>
      <c r="HCP47" s="30"/>
      <c r="HCQ47" s="30"/>
      <c r="HCR47" s="31"/>
      <c r="HCS47" s="29"/>
      <c r="HCT47" s="29"/>
      <c r="HCU47" s="29"/>
      <c r="HCV47" s="29"/>
      <c r="HCW47" s="32"/>
      <c r="HCX47" s="29"/>
      <c r="HCY47" s="29"/>
      <c r="HCZ47" s="29"/>
      <c r="HDA47" s="28"/>
      <c r="HDB47" s="29"/>
      <c r="HDC47" s="30"/>
      <c r="HDD47" s="30"/>
      <c r="HDE47" s="31"/>
      <c r="HDF47" s="29"/>
      <c r="HDG47" s="29"/>
      <c r="HDH47" s="29"/>
      <c r="HDI47" s="29"/>
      <c r="HDJ47" s="32"/>
      <c r="HDK47" s="29"/>
      <c r="HDL47" s="29"/>
      <c r="HDM47" s="29"/>
      <c r="HDN47" s="28"/>
      <c r="HDO47" s="29"/>
      <c r="HDP47" s="30"/>
      <c r="HDQ47" s="30"/>
      <c r="HDR47" s="31"/>
      <c r="HDS47" s="29"/>
      <c r="HDT47" s="29"/>
      <c r="HDU47" s="29"/>
      <c r="HDV47" s="29"/>
      <c r="HDW47" s="32"/>
      <c r="HDX47" s="29"/>
      <c r="HDY47" s="29"/>
      <c r="HDZ47" s="29"/>
      <c r="HEA47" s="28"/>
      <c r="HEB47" s="29"/>
      <c r="HEC47" s="30"/>
      <c r="HED47" s="30"/>
      <c r="HEE47" s="31"/>
      <c r="HEF47" s="29"/>
      <c r="HEG47" s="29"/>
      <c r="HEH47" s="29"/>
      <c r="HEI47" s="29"/>
      <c r="HEJ47" s="32"/>
      <c r="HEK47" s="29"/>
      <c r="HEL47" s="29"/>
      <c r="HEM47" s="29"/>
      <c r="HEN47" s="28"/>
      <c r="HEO47" s="29"/>
      <c r="HEP47" s="30"/>
      <c r="HEQ47" s="30"/>
      <c r="HER47" s="31"/>
      <c r="HES47" s="29"/>
      <c r="HET47" s="29"/>
      <c r="HEU47" s="29"/>
      <c r="HEV47" s="29"/>
      <c r="HEW47" s="32"/>
      <c r="HEX47" s="29"/>
      <c r="HEY47" s="29"/>
      <c r="HEZ47" s="29"/>
      <c r="HFA47" s="28"/>
      <c r="HFB47" s="29"/>
      <c r="HFC47" s="30"/>
      <c r="HFD47" s="30"/>
      <c r="HFE47" s="31"/>
      <c r="HFF47" s="29"/>
      <c r="HFG47" s="29"/>
      <c r="HFH47" s="29"/>
      <c r="HFI47" s="29"/>
      <c r="HFJ47" s="32"/>
      <c r="HFK47" s="29"/>
      <c r="HFL47" s="29"/>
      <c r="HFM47" s="29"/>
      <c r="HFN47" s="28"/>
      <c r="HFO47" s="29"/>
      <c r="HFP47" s="30"/>
      <c r="HFQ47" s="30"/>
      <c r="HFR47" s="31"/>
      <c r="HFS47" s="29"/>
      <c r="HFT47" s="29"/>
      <c r="HFU47" s="29"/>
      <c r="HFV47" s="29"/>
      <c r="HFW47" s="32"/>
      <c r="HFX47" s="29"/>
      <c r="HFY47" s="29"/>
      <c r="HFZ47" s="29"/>
      <c r="HGA47" s="28"/>
      <c r="HGB47" s="29"/>
      <c r="HGC47" s="30"/>
      <c r="HGD47" s="30"/>
      <c r="HGE47" s="31"/>
      <c r="HGF47" s="29"/>
      <c r="HGG47" s="29"/>
      <c r="HGH47" s="29"/>
      <c r="HGI47" s="29"/>
      <c r="HGJ47" s="32"/>
      <c r="HGK47" s="29"/>
      <c r="HGL47" s="29"/>
      <c r="HGM47" s="29"/>
      <c r="HGN47" s="28"/>
      <c r="HGO47" s="29"/>
      <c r="HGP47" s="30"/>
      <c r="HGQ47" s="30"/>
      <c r="HGR47" s="31"/>
      <c r="HGS47" s="29"/>
      <c r="HGT47" s="29"/>
      <c r="HGU47" s="29"/>
      <c r="HGV47" s="29"/>
      <c r="HGW47" s="32"/>
      <c r="HGX47" s="29"/>
      <c r="HGY47" s="29"/>
      <c r="HGZ47" s="29"/>
      <c r="HHA47" s="28"/>
      <c r="HHB47" s="29"/>
      <c r="HHC47" s="30"/>
      <c r="HHD47" s="30"/>
      <c r="HHE47" s="31"/>
      <c r="HHF47" s="29"/>
      <c r="HHG47" s="29"/>
      <c r="HHH47" s="29"/>
      <c r="HHI47" s="29"/>
      <c r="HHJ47" s="32"/>
      <c r="HHK47" s="29"/>
      <c r="HHL47" s="29"/>
      <c r="HHM47" s="29"/>
      <c r="HHN47" s="28"/>
      <c r="HHO47" s="29"/>
      <c r="HHP47" s="30"/>
      <c r="HHQ47" s="30"/>
      <c r="HHR47" s="31"/>
      <c r="HHS47" s="29"/>
      <c r="HHT47" s="29"/>
      <c r="HHU47" s="29"/>
      <c r="HHV47" s="29"/>
      <c r="HHW47" s="32"/>
      <c r="HHX47" s="29"/>
      <c r="HHY47" s="29"/>
      <c r="HHZ47" s="29"/>
      <c r="HIA47" s="28"/>
      <c r="HIB47" s="29"/>
      <c r="HIC47" s="30"/>
      <c r="HID47" s="30"/>
      <c r="HIE47" s="31"/>
      <c r="HIF47" s="29"/>
      <c r="HIG47" s="29"/>
      <c r="HIH47" s="29"/>
      <c r="HII47" s="29"/>
      <c r="HIJ47" s="32"/>
      <c r="HIK47" s="29"/>
      <c r="HIL47" s="29"/>
      <c r="HIM47" s="29"/>
      <c r="HIN47" s="28"/>
      <c r="HIO47" s="29"/>
      <c r="HIP47" s="30"/>
      <c r="HIQ47" s="30"/>
      <c r="HIR47" s="31"/>
      <c r="HIS47" s="29"/>
      <c r="HIT47" s="29"/>
      <c r="HIU47" s="29"/>
      <c r="HIV47" s="29"/>
      <c r="HIW47" s="32"/>
      <c r="HIX47" s="29"/>
      <c r="HIY47" s="29"/>
      <c r="HIZ47" s="29"/>
      <c r="HJA47" s="28"/>
      <c r="HJB47" s="29"/>
      <c r="HJC47" s="30"/>
      <c r="HJD47" s="30"/>
      <c r="HJE47" s="31"/>
      <c r="HJF47" s="29"/>
      <c r="HJG47" s="29"/>
      <c r="HJH47" s="29"/>
      <c r="HJI47" s="29"/>
      <c r="HJJ47" s="32"/>
      <c r="HJK47" s="29"/>
      <c r="HJL47" s="29"/>
      <c r="HJM47" s="29"/>
      <c r="HJN47" s="28"/>
      <c r="HJO47" s="29"/>
      <c r="HJP47" s="30"/>
      <c r="HJQ47" s="30"/>
      <c r="HJR47" s="31"/>
      <c r="HJS47" s="29"/>
      <c r="HJT47" s="29"/>
      <c r="HJU47" s="29"/>
      <c r="HJV47" s="29"/>
      <c r="HJW47" s="32"/>
      <c r="HJX47" s="29"/>
      <c r="HJY47" s="29"/>
      <c r="HJZ47" s="29"/>
      <c r="HKA47" s="28"/>
      <c r="HKB47" s="29"/>
      <c r="HKC47" s="30"/>
      <c r="HKD47" s="30"/>
      <c r="HKE47" s="31"/>
      <c r="HKF47" s="29"/>
      <c r="HKG47" s="29"/>
      <c r="HKH47" s="29"/>
      <c r="HKI47" s="29"/>
      <c r="HKJ47" s="32"/>
      <c r="HKK47" s="29"/>
      <c r="HKL47" s="29"/>
      <c r="HKM47" s="29"/>
      <c r="HKN47" s="28"/>
      <c r="HKO47" s="29"/>
      <c r="HKP47" s="30"/>
      <c r="HKQ47" s="30"/>
      <c r="HKR47" s="31"/>
      <c r="HKS47" s="29"/>
      <c r="HKT47" s="29"/>
      <c r="HKU47" s="29"/>
      <c r="HKV47" s="29"/>
      <c r="HKW47" s="32"/>
      <c r="HKX47" s="29"/>
      <c r="HKY47" s="29"/>
      <c r="HKZ47" s="29"/>
      <c r="HLA47" s="28"/>
      <c r="HLB47" s="29"/>
      <c r="HLC47" s="30"/>
      <c r="HLD47" s="30"/>
      <c r="HLE47" s="31"/>
      <c r="HLF47" s="29"/>
      <c r="HLG47" s="29"/>
      <c r="HLH47" s="29"/>
      <c r="HLI47" s="29"/>
      <c r="HLJ47" s="32"/>
      <c r="HLK47" s="29"/>
      <c r="HLL47" s="29"/>
      <c r="HLM47" s="29"/>
      <c r="HLN47" s="28"/>
      <c r="HLO47" s="29"/>
      <c r="HLP47" s="30"/>
      <c r="HLQ47" s="30"/>
      <c r="HLR47" s="31"/>
      <c r="HLS47" s="29"/>
      <c r="HLT47" s="29"/>
      <c r="HLU47" s="29"/>
      <c r="HLV47" s="29"/>
      <c r="HLW47" s="32"/>
      <c r="HLX47" s="29"/>
      <c r="HLY47" s="29"/>
      <c r="HLZ47" s="29"/>
      <c r="HMA47" s="28"/>
      <c r="HMB47" s="29"/>
      <c r="HMC47" s="30"/>
      <c r="HMD47" s="30"/>
      <c r="HME47" s="31"/>
      <c r="HMF47" s="29"/>
      <c r="HMG47" s="29"/>
      <c r="HMH47" s="29"/>
      <c r="HMI47" s="29"/>
      <c r="HMJ47" s="32"/>
      <c r="HMK47" s="29"/>
      <c r="HML47" s="29"/>
      <c r="HMM47" s="29"/>
      <c r="HMN47" s="28"/>
      <c r="HMO47" s="29"/>
      <c r="HMP47" s="30"/>
      <c r="HMQ47" s="30"/>
      <c r="HMR47" s="31"/>
      <c r="HMS47" s="29"/>
      <c r="HMT47" s="29"/>
      <c r="HMU47" s="29"/>
      <c r="HMV47" s="29"/>
      <c r="HMW47" s="32"/>
      <c r="HMX47" s="29"/>
      <c r="HMY47" s="29"/>
      <c r="HMZ47" s="29"/>
      <c r="HNA47" s="28"/>
      <c r="HNB47" s="29"/>
      <c r="HNC47" s="30"/>
      <c r="HND47" s="30"/>
      <c r="HNE47" s="31"/>
      <c r="HNF47" s="29"/>
      <c r="HNG47" s="29"/>
      <c r="HNH47" s="29"/>
      <c r="HNI47" s="29"/>
      <c r="HNJ47" s="32"/>
      <c r="HNK47" s="29"/>
      <c r="HNL47" s="29"/>
      <c r="HNM47" s="29"/>
      <c r="HNN47" s="28"/>
      <c r="HNO47" s="29"/>
      <c r="HNP47" s="30"/>
      <c r="HNQ47" s="30"/>
      <c r="HNR47" s="31"/>
      <c r="HNS47" s="29"/>
      <c r="HNT47" s="29"/>
      <c r="HNU47" s="29"/>
      <c r="HNV47" s="29"/>
      <c r="HNW47" s="32"/>
      <c r="HNX47" s="29"/>
      <c r="HNY47" s="29"/>
      <c r="HNZ47" s="29"/>
      <c r="HOA47" s="28"/>
      <c r="HOB47" s="29"/>
      <c r="HOC47" s="30"/>
      <c r="HOD47" s="30"/>
      <c r="HOE47" s="31"/>
      <c r="HOF47" s="29"/>
      <c r="HOG47" s="29"/>
      <c r="HOH47" s="29"/>
      <c r="HOI47" s="29"/>
      <c r="HOJ47" s="32"/>
      <c r="HOK47" s="29"/>
      <c r="HOL47" s="29"/>
      <c r="HOM47" s="29"/>
      <c r="HON47" s="28"/>
      <c r="HOO47" s="29"/>
      <c r="HOP47" s="30"/>
      <c r="HOQ47" s="30"/>
      <c r="HOR47" s="31"/>
      <c r="HOS47" s="29"/>
      <c r="HOT47" s="29"/>
      <c r="HOU47" s="29"/>
      <c r="HOV47" s="29"/>
      <c r="HOW47" s="32"/>
      <c r="HOX47" s="29"/>
      <c r="HOY47" s="29"/>
      <c r="HOZ47" s="29"/>
      <c r="HPA47" s="28"/>
      <c r="HPB47" s="29"/>
      <c r="HPC47" s="30"/>
      <c r="HPD47" s="30"/>
      <c r="HPE47" s="31"/>
      <c r="HPF47" s="29"/>
      <c r="HPG47" s="29"/>
      <c r="HPH47" s="29"/>
      <c r="HPI47" s="29"/>
      <c r="HPJ47" s="32"/>
      <c r="HPK47" s="29"/>
      <c r="HPL47" s="29"/>
      <c r="HPM47" s="29"/>
      <c r="HPN47" s="28"/>
      <c r="HPO47" s="29"/>
      <c r="HPP47" s="30"/>
      <c r="HPQ47" s="30"/>
      <c r="HPR47" s="31"/>
      <c r="HPS47" s="29"/>
      <c r="HPT47" s="29"/>
      <c r="HPU47" s="29"/>
      <c r="HPV47" s="29"/>
      <c r="HPW47" s="32"/>
      <c r="HPX47" s="29"/>
      <c r="HPY47" s="29"/>
      <c r="HPZ47" s="29"/>
      <c r="HQA47" s="28"/>
      <c r="HQB47" s="29"/>
      <c r="HQC47" s="30"/>
      <c r="HQD47" s="30"/>
      <c r="HQE47" s="31"/>
      <c r="HQF47" s="29"/>
      <c r="HQG47" s="29"/>
      <c r="HQH47" s="29"/>
      <c r="HQI47" s="29"/>
      <c r="HQJ47" s="32"/>
      <c r="HQK47" s="29"/>
      <c r="HQL47" s="29"/>
      <c r="HQM47" s="29"/>
      <c r="HQN47" s="28"/>
      <c r="HQO47" s="29"/>
      <c r="HQP47" s="30"/>
      <c r="HQQ47" s="30"/>
      <c r="HQR47" s="31"/>
      <c r="HQS47" s="29"/>
      <c r="HQT47" s="29"/>
      <c r="HQU47" s="29"/>
      <c r="HQV47" s="29"/>
      <c r="HQW47" s="32"/>
      <c r="HQX47" s="29"/>
      <c r="HQY47" s="29"/>
      <c r="HQZ47" s="29"/>
      <c r="HRA47" s="28"/>
      <c r="HRB47" s="29"/>
      <c r="HRC47" s="30"/>
      <c r="HRD47" s="30"/>
      <c r="HRE47" s="31"/>
      <c r="HRF47" s="29"/>
      <c r="HRG47" s="29"/>
      <c r="HRH47" s="29"/>
      <c r="HRI47" s="29"/>
      <c r="HRJ47" s="32"/>
      <c r="HRK47" s="29"/>
      <c r="HRL47" s="29"/>
      <c r="HRM47" s="29"/>
      <c r="HRN47" s="28"/>
      <c r="HRO47" s="29"/>
      <c r="HRP47" s="30"/>
      <c r="HRQ47" s="30"/>
      <c r="HRR47" s="31"/>
      <c r="HRS47" s="29"/>
      <c r="HRT47" s="29"/>
      <c r="HRU47" s="29"/>
      <c r="HRV47" s="29"/>
      <c r="HRW47" s="32"/>
      <c r="HRX47" s="29"/>
      <c r="HRY47" s="29"/>
      <c r="HRZ47" s="29"/>
      <c r="HSA47" s="28"/>
      <c r="HSB47" s="29"/>
      <c r="HSC47" s="30"/>
      <c r="HSD47" s="30"/>
      <c r="HSE47" s="31"/>
      <c r="HSF47" s="29"/>
      <c r="HSG47" s="29"/>
      <c r="HSH47" s="29"/>
      <c r="HSI47" s="29"/>
      <c r="HSJ47" s="32"/>
      <c r="HSK47" s="29"/>
      <c r="HSL47" s="29"/>
      <c r="HSM47" s="29"/>
      <c r="HSN47" s="28"/>
      <c r="HSO47" s="29"/>
      <c r="HSP47" s="30"/>
      <c r="HSQ47" s="30"/>
      <c r="HSR47" s="31"/>
      <c r="HSS47" s="29"/>
      <c r="HST47" s="29"/>
      <c r="HSU47" s="29"/>
      <c r="HSV47" s="29"/>
      <c r="HSW47" s="32"/>
      <c r="HSX47" s="29"/>
      <c r="HSY47" s="29"/>
      <c r="HSZ47" s="29"/>
      <c r="HTA47" s="28"/>
      <c r="HTB47" s="29"/>
      <c r="HTC47" s="30"/>
      <c r="HTD47" s="30"/>
      <c r="HTE47" s="31"/>
      <c r="HTF47" s="29"/>
      <c r="HTG47" s="29"/>
      <c r="HTH47" s="29"/>
      <c r="HTI47" s="29"/>
      <c r="HTJ47" s="32"/>
      <c r="HTK47" s="29"/>
      <c r="HTL47" s="29"/>
      <c r="HTM47" s="29"/>
      <c r="HTN47" s="28"/>
      <c r="HTO47" s="29"/>
      <c r="HTP47" s="30"/>
      <c r="HTQ47" s="30"/>
      <c r="HTR47" s="31"/>
      <c r="HTS47" s="29"/>
      <c r="HTT47" s="29"/>
      <c r="HTU47" s="29"/>
      <c r="HTV47" s="29"/>
      <c r="HTW47" s="32"/>
      <c r="HTX47" s="29"/>
      <c r="HTY47" s="29"/>
      <c r="HTZ47" s="29"/>
      <c r="HUA47" s="28"/>
      <c r="HUB47" s="29"/>
      <c r="HUC47" s="30"/>
      <c r="HUD47" s="30"/>
      <c r="HUE47" s="31"/>
      <c r="HUF47" s="29"/>
      <c r="HUG47" s="29"/>
      <c r="HUH47" s="29"/>
      <c r="HUI47" s="29"/>
      <c r="HUJ47" s="32"/>
      <c r="HUK47" s="29"/>
      <c r="HUL47" s="29"/>
      <c r="HUM47" s="29"/>
      <c r="HUN47" s="28"/>
      <c r="HUO47" s="29"/>
      <c r="HUP47" s="30"/>
      <c r="HUQ47" s="30"/>
      <c r="HUR47" s="31"/>
      <c r="HUS47" s="29"/>
      <c r="HUT47" s="29"/>
      <c r="HUU47" s="29"/>
      <c r="HUV47" s="29"/>
      <c r="HUW47" s="32"/>
      <c r="HUX47" s="29"/>
      <c r="HUY47" s="29"/>
      <c r="HUZ47" s="29"/>
      <c r="HVA47" s="28"/>
      <c r="HVB47" s="29"/>
      <c r="HVC47" s="30"/>
      <c r="HVD47" s="30"/>
      <c r="HVE47" s="31"/>
      <c r="HVF47" s="29"/>
      <c r="HVG47" s="29"/>
      <c r="HVH47" s="29"/>
      <c r="HVI47" s="29"/>
      <c r="HVJ47" s="32"/>
      <c r="HVK47" s="29"/>
      <c r="HVL47" s="29"/>
      <c r="HVM47" s="29"/>
      <c r="HVN47" s="28"/>
      <c r="HVO47" s="29"/>
      <c r="HVP47" s="30"/>
      <c r="HVQ47" s="30"/>
      <c r="HVR47" s="31"/>
      <c r="HVS47" s="29"/>
      <c r="HVT47" s="29"/>
      <c r="HVU47" s="29"/>
      <c r="HVV47" s="29"/>
      <c r="HVW47" s="32"/>
      <c r="HVX47" s="29"/>
      <c r="HVY47" s="29"/>
      <c r="HVZ47" s="29"/>
      <c r="HWA47" s="28"/>
      <c r="HWB47" s="29"/>
      <c r="HWC47" s="30"/>
      <c r="HWD47" s="30"/>
      <c r="HWE47" s="31"/>
      <c r="HWF47" s="29"/>
      <c r="HWG47" s="29"/>
      <c r="HWH47" s="29"/>
      <c r="HWI47" s="29"/>
      <c r="HWJ47" s="32"/>
      <c r="HWK47" s="29"/>
      <c r="HWL47" s="29"/>
      <c r="HWM47" s="29"/>
      <c r="HWN47" s="28"/>
      <c r="HWO47" s="29"/>
      <c r="HWP47" s="30"/>
      <c r="HWQ47" s="30"/>
      <c r="HWR47" s="31"/>
      <c r="HWS47" s="29"/>
      <c r="HWT47" s="29"/>
      <c r="HWU47" s="29"/>
      <c r="HWV47" s="29"/>
      <c r="HWW47" s="32"/>
      <c r="HWX47" s="29"/>
      <c r="HWY47" s="29"/>
      <c r="HWZ47" s="29"/>
      <c r="HXA47" s="28"/>
      <c r="HXB47" s="29"/>
      <c r="HXC47" s="30"/>
      <c r="HXD47" s="30"/>
      <c r="HXE47" s="31"/>
      <c r="HXF47" s="29"/>
      <c r="HXG47" s="29"/>
      <c r="HXH47" s="29"/>
      <c r="HXI47" s="29"/>
      <c r="HXJ47" s="32"/>
      <c r="HXK47" s="29"/>
      <c r="HXL47" s="29"/>
      <c r="HXM47" s="29"/>
      <c r="HXN47" s="28"/>
      <c r="HXO47" s="29"/>
      <c r="HXP47" s="30"/>
      <c r="HXQ47" s="30"/>
      <c r="HXR47" s="31"/>
      <c r="HXS47" s="29"/>
      <c r="HXT47" s="29"/>
      <c r="HXU47" s="29"/>
      <c r="HXV47" s="29"/>
      <c r="HXW47" s="32"/>
      <c r="HXX47" s="29"/>
      <c r="HXY47" s="29"/>
      <c r="HXZ47" s="29"/>
      <c r="HYA47" s="28"/>
      <c r="HYB47" s="29"/>
      <c r="HYC47" s="30"/>
      <c r="HYD47" s="30"/>
      <c r="HYE47" s="31"/>
      <c r="HYF47" s="29"/>
      <c r="HYG47" s="29"/>
      <c r="HYH47" s="29"/>
      <c r="HYI47" s="29"/>
      <c r="HYJ47" s="32"/>
      <c r="HYK47" s="29"/>
      <c r="HYL47" s="29"/>
      <c r="HYM47" s="29"/>
      <c r="HYN47" s="28"/>
      <c r="HYO47" s="29"/>
      <c r="HYP47" s="30"/>
      <c r="HYQ47" s="30"/>
      <c r="HYR47" s="31"/>
      <c r="HYS47" s="29"/>
      <c r="HYT47" s="29"/>
      <c r="HYU47" s="29"/>
      <c r="HYV47" s="29"/>
      <c r="HYW47" s="32"/>
      <c r="HYX47" s="29"/>
      <c r="HYY47" s="29"/>
      <c r="HYZ47" s="29"/>
      <c r="HZA47" s="28"/>
      <c r="HZB47" s="29"/>
      <c r="HZC47" s="30"/>
      <c r="HZD47" s="30"/>
      <c r="HZE47" s="31"/>
      <c r="HZF47" s="29"/>
      <c r="HZG47" s="29"/>
      <c r="HZH47" s="29"/>
      <c r="HZI47" s="29"/>
      <c r="HZJ47" s="32"/>
      <c r="HZK47" s="29"/>
      <c r="HZL47" s="29"/>
      <c r="HZM47" s="29"/>
      <c r="HZN47" s="28"/>
      <c r="HZO47" s="29"/>
      <c r="HZP47" s="30"/>
      <c r="HZQ47" s="30"/>
      <c r="HZR47" s="31"/>
      <c r="HZS47" s="29"/>
      <c r="HZT47" s="29"/>
      <c r="HZU47" s="29"/>
      <c r="HZV47" s="29"/>
      <c r="HZW47" s="32"/>
      <c r="HZX47" s="29"/>
      <c r="HZY47" s="29"/>
      <c r="HZZ47" s="29"/>
      <c r="IAA47" s="28"/>
      <c r="IAB47" s="29"/>
      <c r="IAC47" s="30"/>
      <c r="IAD47" s="30"/>
      <c r="IAE47" s="31"/>
      <c r="IAF47" s="29"/>
      <c r="IAG47" s="29"/>
      <c r="IAH47" s="29"/>
      <c r="IAI47" s="29"/>
      <c r="IAJ47" s="32"/>
      <c r="IAK47" s="29"/>
      <c r="IAL47" s="29"/>
      <c r="IAM47" s="29"/>
      <c r="IAN47" s="28"/>
      <c r="IAO47" s="29"/>
      <c r="IAP47" s="30"/>
      <c r="IAQ47" s="30"/>
      <c r="IAR47" s="31"/>
      <c r="IAS47" s="29"/>
      <c r="IAT47" s="29"/>
      <c r="IAU47" s="29"/>
      <c r="IAV47" s="29"/>
      <c r="IAW47" s="32"/>
      <c r="IAX47" s="29"/>
      <c r="IAY47" s="29"/>
      <c r="IAZ47" s="29"/>
      <c r="IBA47" s="28"/>
      <c r="IBB47" s="29"/>
      <c r="IBC47" s="30"/>
      <c r="IBD47" s="30"/>
      <c r="IBE47" s="31"/>
      <c r="IBF47" s="29"/>
      <c r="IBG47" s="29"/>
      <c r="IBH47" s="29"/>
      <c r="IBI47" s="29"/>
      <c r="IBJ47" s="32"/>
      <c r="IBK47" s="29"/>
      <c r="IBL47" s="29"/>
      <c r="IBM47" s="29"/>
      <c r="IBN47" s="28"/>
      <c r="IBO47" s="29"/>
      <c r="IBP47" s="30"/>
      <c r="IBQ47" s="30"/>
      <c r="IBR47" s="31"/>
      <c r="IBS47" s="29"/>
      <c r="IBT47" s="29"/>
      <c r="IBU47" s="29"/>
      <c r="IBV47" s="29"/>
      <c r="IBW47" s="32"/>
      <c r="IBX47" s="29"/>
      <c r="IBY47" s="29"/>
      <c r="IBZ47" s="29"/>
      <c r="ICA47" s="28"/>
      <c r="ICB47" s="29"/>
      <c r="ICC47" s="30"/>
      <c r="ICD47" s="30"/>
      <c r="ICE47" s="31"/>
      <c r="ICF47" s="29"/>
      <c r="ICG47" s="29"/>
      <c r="ICH47" s="29"/>
      <c r="ICI47" s="29"/>
      <c r="ICJ47" s="32"/>
      <c r="ICK47" s="29"/>
      <c r="ICL47" s="29"/>
      <c r="ICM47" s="29"/>
      <c r="ICN47" s="28"/>
      <c r="ICO47" s="29"/>
      <c r="ICP47" s="30"/>
      <c r="ICQ47" s="30"/>
      <c r="ICR47" s="31"/>
      <c r="ICS47" s="29"/>
      <c r="ICT47" s="29"/>
      <c r="ICU47" s="29"/>
      <c r="ICV47" s="29"/>
      <c r="ICW47" s="32"/>
      <c r="ICX47" s="29"/>
      <c r="ICY47" s="29"/>
      <c r="ICZ47" s="29"/>
      <c r="IDA47" s="28"/>
      <c r="IDB47" s="29"/>
      <c r="IDC47" s="30"/>
      <c r="IDD47" s="30"/>
      <c r="IDE47" s="31"/>
      <c r="IDF47" s="29"/>
      <c r="IDG47" s="29"/>
      <c r="IDH47" s="29"/>
      <c r="IDI47" s="29"/>
      <c r="IDJ47" s="32"/>
      <c r="IDK47" s="29"/>
      <c r="IDL47" s="29"/>
      <c r="IDM47" s="29"/>
      <c r="IDN47" s="28"/>
      <c r="IDO47" s="29"/>
      <c r="IDP47" s="30"/>
      <c r="IDQ47" s="30"/>
      <c r="IDR47" s="31"/>
      <c r="IDS47" s="29"/>
      <c r="IDT47" s="29"/>
      <c r="IDU47" s="29"/>
      <c r="IDV47" s="29"/>
      <c r="IDW47" s="32"/>
      <c r="IDX47" s="29"/>
      <c r="IDY47" s="29"/>
      <c r="IDZ47" s="29"/>
      <c r="IEA47" s="28"/>
      <c r="IEB47" s="29"/>
      <c r="IEC47" s="30"/>
      <c r="IED47" s="30"/>
      <c r="IEE47" s="31"/>
      <c r="IEF47" s="29"/>
      <c r="IEG47" s="29"/>
      <c r="IEH47" s="29"/>
      <c r="IEI47" s="29"/>
      <c r="IEJ47" s="32"/>
      <c r="IEK47" s="29"/>
      <c r="IEL47" s="29"/>
      <c r="IEM47" s="29"/>
      <c r="IEN47" s="28"/>
      <c r="IEO47" s="29"/>
      <c r="IEP47" s="30"/>
      <c r="IEQ47" s="30"/>
      <c r="IER47" s="31"/>
      <c r="IES47" s="29"/>
      <c r="IET47" s="29"/>
      <c r="IEU47" s="29"/>
      <c r="IEV47" s="29"/>
      <c r="IEW47" s="32"/>
      <c r="IEX47" s="29"/>
      <c r="IEY47" s="29"/>
      <c r="IEZ47" s="29"/>
      <c r="IFA47" s="28"/>
      <c r="IFB47" s="29"/>
      <c r="IFC47" s="30"/>
      <c r="IFD47" s="30"/>
      <c r="IFE47" s="31"/>
      <c r="IFF47" s="29"/>
      <c r="IFG47" s="29"/>
      <c r="IFH47" s="29"/>
      <c r="IFI47" s="29"/>
      <c r="IFJ47" s="32"/>
      <c r="IFK47" s="29"/>
      <c r="IFL47" s="29"/>
      <c r="IFM47" s="29"/>
      <c r="IFN47" s="28"/>
      <c r="IFO47" s="29"/>
      <c r="IFP47" s="30"/>
      <c r="IFQ47" s="30"/>
      <c r="IFR47" s="31"/>
      <c r="IFS47" s="29"/>
      <c r="IFT47" s="29"/>
      <c r="IFU47" s="29"/>
      <c r="IFV47" s="29"/>
      <c r="IFW47" s="32"/>
      <c r="IFX47" s="29"/>
      <c r="IFY47" s="29"/>
      <c r="IFZ47" s="29"/>
      <c r="IGA47" s="28"/>
      <c r="IGB47" s="29"/>
      <c r="IGC47" s="30"/>
      <c r="IGD47" s="30"/>
      <c r="IGE47" s="31"/>
      <c r="IGF47" s="29"/>
      <c r="IGG47" s="29"/>
      <c r="IGH47" s="29"/>
      <c r="IGI47" s="29"/>
      <c r="IGJ47" s="32"/>
      <c r="IGK47" s="29"/>
      <c r="IGL47" s="29"/>
      <c r="IGM47" s="29"/>
      <c r="IGN47" s="28"/>
      <c r="IGO47" s="29"/>
      <c r="IGP47" s="30"/>
      <c r="IGQ47" s="30"/>
      <c r="IGR47" s="31"/>
      <c r="IGS47" s="29"/>
      <c r="IGT47" s="29"/>
      <c r="IGU47" s="29"/>
      <c r="IGV47" s="29"/>
      <c r="IGW47" s="32"/>
      <c r="IGX47" s="29"/>
      <c r="IGY47" s="29"/>
      <c r="IGZ47" s="29"/>
      <c r="IHA47" s="28"/>
      <c r="IHB47" s="29"/>
      <c r="IHC47" s="30"/>
      <c r="IHD47" s="30"/>
      <c r="IHE47" s="31"/>
      <c r="IHF47" s="29"/>
      <c r="IHG47" s="29"/>
      <c r="IHH47" s="29"/>
      <c r="IHI47" s="29"/>
      <c r="IHJ47" s="32"/>
      <c r="IHK47" s="29"/>
      <c r="IHL47" s="29"/>
      <c r="IHM47" s="29"/>
      <c r="IHN47" s="28"/>
      <c r="IHO47" s="29"/>
      <c r="IHP47" s="30"/>
      <c r="IHQ47" s="30"/>
      <c r="IHR47" s="31"/>
      <c r="IHS47" s="29"/>
      <c r="IHT47" s="29"/>
      <c r="IHU47" s="29"/>
      <c r="IHV47" s="29"/>
      <c r="IHW47" s="32"/>
      <c r="IHX47" s="29"/>
      <c r="IHY47" s="29"/>
      <c r="IHZ47" s="29"/>
      <c r="IIA47" s="28"/>
      <c r="IIB47" s="29"/>
      <c r="IIC47" s="30"/>
      <c r="IID47" s="30"/>
      <c r="IIE47" s="31"/>
      <c r="IIF47" s="29"/>
      <c r="IIG47" s="29"/>
      <c r="IIH47" s="29"/>
      <c r="III47" s="29"/>
      <c r="IIJ47" s="32"/>
      <c r="IIK47" s="29"/>
      <c r="IIL47" s="29"/>
      <c r="IIM47" s="29"/>
      <c r="IIN47" s="28"/>
      <c r="IIO47" s="29"/>
      <c r="IIP47" s="30"/>
      <c r="IIQ47" s="30"/>
      <c r="IIR47" s="31"/>
      <c r="IIS47" s="29"/>
      <c r="IIT47" s="29"/>
      <c r="IIU47" s="29"/>
      <c r="IIV47" s="29"/>
      <c r="IIW47" s="32"/>
      <c r="IIX47" s="29"/>
      <c r="IIY47" s="29"/>
      <c r="IIZ47" s="29"/>
      <c r="IJA47" s="28"/>
      <c r="IJB47" s="29"/>
      <c r="IJC47" s="30"/>
      <c r="IJD47" s="30"/>
      <c r="IJE47" s="31"/>
      <c r="IJF47" s="29"/>
      <c r="IJG47" s="29"/>
      <c r="IJH47" s="29"/>
      <c r="IJI47" s="29"/>
      <c r="IJJ47" s="32"/>
      <c r="IJK47" s="29"/>
      <c r="IJL47" s="29"/>
      <c r="IJM47" s="29"/>
      <c r="IJN47" s="28"/>
      <c r="IJO47" s="29"/>
      <c r="IJP47" s="30"/>
      <c r="IJQ47" s="30"/>
      <c r="IJR47" s="31"/>
      <c r="IJS47" s="29"/>
      <c r="IJT47" s="29"/>
      <c r="IJU47" s="29"/>
      <c r="IJV47" s="29"/>
      <c r="IJW47" s="32"/>
      <c r="IJX47" s="29"/>
      <c r="IJY47" s="29"/>
      <c r="IJZ47" s="29"/>
      <c r="IKA47" s="28"/>
      <c r="IKB47" s="29"/>
      <c r="IKC47" s="30"/>
      <c r="IKD47" s="30"/>
      <c r="IKE47" s="31"/>
      <c r="IKF47" s="29"/>
      <c r="IKG47" s="29"/>
      <c r="IKH47" s="29"/>
      <c r="IKI47" s="29"/>
      <c r="IKJ47" s="32"/>
      <c r="IKK47" s="29"/>
      <c r="IKL47" s="29"/>
      <c r="IKM47" s="29"/>
      <c r="IKN47" s="28"/>
      <c r="IKO47" s="29"/>
      <c r="IKP47" s="30"/>
      <c r="IKQ47" s="30"/>
      <c r="IKR47" s="31"/>
      <c r="IKS47" s="29"/>
      <c r="IKT47" s="29"/>
      <c r="IKU47" s="29"/>
      <c r="IKV47" s="29"/>
      <c r="IKW47" s="32"/>
      <c r="IKX47" s="29"/>
      <c r="IKY47" s="29"/>
      <c r="IKZ47" s="29"/>
      <c r="ILA47" s="28"/>
      <c r="ILB47" s="29"/>
      <c r="ILC47" s="30"/>
      <c r="ILD47" s="30"/>
      <c r="ILE47" s="31"/>
      <c r="ILF47" s="29"/>
      <c r="ILG47" s="29"/>
      <c r="ILH47" s="29"/>
      <c r="ILI47" s="29"/>
      <c r="ILJ47" s="32"/>
      <c r="ILK47" s="29"/>
      <c r="ILL47" s="29"/>
      <c r="ILM47" s="29"/>
      <c r="ILN47" s="28"/>
      <c r="ILO47" s="29"/>
      <c r="ILP47" s="30"/>
      <c r="ILQ47" s="30"/>
      <c r="ILR47" s="31"/>
      <c r="ILS47" s="29"/>
      <c r="ILT47" s="29"/>
      <c r="ILU47" s="29"/>
      <c r="ILV47" s="29"/>
      <c r="ILW47" s="32"/>
      <c r="ILX47" s="29"/>
      <c r="ILY47" s="29"/>
      <c r="ILZ47" s="29"/>
      <c r="IMA47" s="28"/>
      <c r="IMB47" s="29"/>
      <c r="IMC47" s="30"/>
      <c r="IMD47" s="30"/>
      <c r="IME47" s="31"/>
      <c r="IMF47" s="29"/>
      <c r="IMG47" s="29"/>
      <c r="IMH47" s="29"/>
      <c r="IMI47" s="29"/>
      <c r="IMJ47" s="32"/>
      <c r="IMK47" s="29"/>
      <c r="IML47" s="29"/>
      <c r="IMM47" s="29"/>
      <c r="IMN47" s="28"/>
      <c r="IMO47" s="29"/>
      <c r="IMP47" s="30"/>
      <c r="IMQ47" s="30"/>
      <c r="IMR47" s="31"/>
      <c r="IMS47" s="29"/>
      <c r="IMT47" s="29"/>
      <c r="IMU47" s="29"/>
      <c r="IMV47" s="29"/>
      <c r="IMW47" s="32"/>
      <c r="IMX47" s="29"/>
      <c r="IMY47" s="29"/>
      <c r="IMZ47" s="29"/>
      <c r="INA47" s="28"/>
      <c r="INB47" s="29"/>
      <c r="INC47" s="30"/>
      <c r="IND47" s="30"/>
      <c r="INE47" s="31"/>
      <c r="INF47" s="29"/>
      <c r="ING47" s="29"/>
      <c r="INH47" s="29"/>
      <c r="INI47" s="29"/>
      <c r="INJ47" s="32"/>
      <c r="INK47" s="29"/>
      <c r="INL47" s="29"/>
      <c r="INM47" s="29"/>
      <c r="INN47" s="28"/>
      <c r="INO47" s="29"/>
      <c r="INP47" s="30"/>
      <c r="INQ47" s="30"/>
      <c r="INR47" s="31"/>
      <c r="INS47" s="29"/>
      <c r="INT47" s="29"/>
      <c r="INU47" s="29"/>
      <c r="INV47" s="29"/>
      <c r="INW47" s="32"/>
      <c r="INX47" s="29"/>
      <c r="INY47" s="29"/>
      <c r="INZ47" s="29"/>
      <c r="IOA47" s="28"/>
      <c r="IOB47" s="29"/>
      <c r="IOC47" s="30"/>
      <c r="IOD47" s="30"/>
      <c r="IOE47" s="31"/>
      <c r="IOF47" s="29"/>
      <c r="IOG47" s="29"/>
      <c r="IOH47" s="29"/>
      <c r="IOI47" s="29"/>
      <c r="IOJ47" s="32"/>
      <c r="IOK47" s="29"/>
      <c r="IOL47" s="29"/>
      <c r="IOM47" s="29"/>
      <c r="ION47" s="28"/>
      <c r="IOO47" s="29"/>
      <c r="IOP47" s="30"/>
      <c r="IOQ47" s="30"/>
      <c r="IOR47" s="31"/>
      <c r="IOS47" s="29"/>
      <c r="IOT47" s="29"/>
      <c r="IOU47" s="29"/>
      <c r="IOV47" s="29"/>
      <c r="IOW47" s="32"/>
      <c r="IOX47" s="29"/>
      <c r="IOY47" s="29"/>
      <c r="IOZ47" s="29"/>
      <c r="IPA47" s="28"/>
      <c r="IPB47" s="29"/>
      <c r="IPC47" s="30"/>
      <c r="IPD47" s="30"/>
      <c r="IPE47" s="31"/>
      <c r="IPF47" s="29"/>
      <c r="IPG47" s="29"/>
      <c r="IPH47" s="29"/>
      <c r="IPI47" s="29"/>
      <c r="IPJ47" s="32"/>
      <c r="IPK47" s="29"/>
      <c r="IPL47" s="29"/>
      <c r="IPM47" s="29"/>
      <c r="IPN47" s="28"/>
      <c r="IPO47" s="29"/>
      <c r="IPP47" s="30"/>
      <c r="IPQ47" s="30"/>
      <c r="IPR47" s="31"/>
      <c r="IPS47" s="29"/>
      <c r="IPT47" s="29"/>
      <c r="IPU47" s="29"/>
      <c r="IPV47" s="29"/>
      <c r="IPW47" s="32"/>
      <c r="IPX47" s="29"/>
      <c r="IPY47" s="29"/>
      <c r="IPZ47" s="29"/>
      <c r="IQA47" s="28"/>
      <c r="IQB47" s="29"/>
      <c r="IQC47" s="30"/>
      <c r="IQD47" s="30"/>
      <c r="IQE47" s="31"/>
      <c r="IQF47" s="29"/>
      <c r="IQG47" s="29"/>
      <c r="IQH47" s="29"/>
      <c r="IQI47" s="29"/>
      <c r="IQJ47" s="32"/>
      <c r="IQK47" s="29"/>
      <c r="IQL47" s="29"/>
      <c r="IQM47" s="29"/>
      <c r="IQN47" s="28"/>
      <c r="IQO47" s="29"/>
      <c r="IQP47" s="30"/>
      <c r="IQQ47" s="30"/>
      <c r="IQR47" s="31"/>
      <c r="IQS47" s="29"/>
      <c r="IQT47" s="29"/>
      <c r="IQU47" s="29"/>
      <c r="IQV47" s="29"/>
      <c r="IQW47" s="32"/>
      <c r="IQX47" s="29"/>
      <c r="IQY47" s="29"/>
      <c r="IQZ47" s="29"/>
      <c r="IRA47" s="28"/>
      <c r="IRB47" s="29"/>
      <c r="IRC47" s="30"/>
      <c r="IRD47" s="30"/>
      <c r="IRE47" s="31"/>
      <c r="IRF47" s="29"/>
      <c r="IRG47" s="29"/>
      <c r="IRH47" s="29"/>
      <c r="IRI47" s="29"/>
      <c r="IRJ47" s="32"/>
      <c r="IRK47" s="29"/>
      <c r="IRL47" s="29"/>
      <c r="IRM47" s="29"/>
      <c r="IRN47" s="28"/>
      <c r="IRO47" s="29"/>
      <c r="IRP47" s="30"/>
      <c r="IRQ47" s="30"/>
      <c r="IRR47" s="31"/>
      <c r="IRS47" s="29"/>
      <c r="IRT47" s="29"/>
      <c r="IRU47" s="29"/>
      <c r="IRV47" s="29"/>
      <c r="IRW47" s="32"/>
      <c r="IRX47" s="29"/>
      <c r="IRY47" s="29"/>
      <c r="IRZ47" s="29"/>
      <c r="ISA47" s="28"/>
      <c r="ISB47" s="29"/>
      <c r="ISC47" s="30"/>
      <c r="ISD47" s="30"/>
      <c r="ISE47" s="31"/>
      <c r="ISF47" s="29"/>
      <c r="ISG47" s="29"/>
      <c r="ISH47" s="29"/>
      <c r="ISI47" s="29"/>
      <c r="ISJ47" s="32"/>
      <c r="ISK47" s="29"/>
      <c r="ISL47" s="29"/>
      <c r="ISM47" s="29"/>
      <c r="ISN47" s="28"/>
      <c r="ISO47" s="29"/>
      <c r="ISP47" s="30"/>
      <c r="ISQ47" s="30"/>
      <c r="ISR47" s="31"/>
      <c r="ISS47" s="29"/>
      <c r="IST47" s="29"/>
      <c r="ISU47" s="29"/>
      <c r="ISV47" s="29"/>
      <c r="ISW47" s="32"/>
      <c r="ISX47" s="29"/>
      <c r="ISY47" s="29"/>
      <c r="ISZ47" s="29"/>
      <c r="ITA47" s="28"/>
      <c r="ITB47" s="29"/>
      <c r="ITC47" s="30"/>
      <c r="ITD47" s="30"/>
      <c r="ITE47" s="31"/>
      <c r="ITF47" s="29"/>
      <c r="ITG47" s="29"/>
      <c r="ITH47" s="29"/>
      <c r="ITI47" s="29"/>
      <c r="ITJ47" s="32"/>
      <c r="ITK47" s="29"/>
      <c r="ITL47" s="29"/>
      <c r="ITM47" s="29"/>
      <c r="ITN47" s="28"/>
      <c r="ITO47" s="29"/>
      <c r="ITP47" s="30"/>
      <c r="ITQ47" s="30"/>
      <c r="ITR47" s="31"/>
      <c r="ITS47" s="29"/>
      <c r="ITT47" s="29"/>
      <c r="ITU47" s="29"/>
      <c r="ITV47" s="29"/>
      <c r="ITW47" s="32"/>
      <c r="ITX47" s="29"/>
      <c r="ITY47" s="29"/>
      <c r="ITZ47" s="29"/>
      <c r="IUA47" s="28"/>
      <c r="IUB47" s="29"/>
      <c r="IUC47" s="30"/>
      <c r="IUD47" s="30"/>
      <c r="IUE47" s="31"/>
      <c r="IUF47" s="29"/>
      <c r="IUG47" s="29"/>
      <c r="IUH47" s="29"/>
      <c r="IUI47" s="29"/>
      <c r="IUJ47" s="32"/>
      <c r="IUK47" s="29"/>
      <c r="IUL47" s="29"/>
      <c r="IUM47" s="29"/>
      <c r="IUN47" s="28"/>
      <c r="IUO47" s="29"/>
      <c r="IUP47" s="30"/>
      <c r="IUQ47" s="30"/>
      <c r="IUR47" s="31"/>
      <c r="IUS47" s="29"/>
      <c r="IUT47" s="29"/>
      <c r="IUU47" s="29"/>
      <c r="IUV47" s="29"/>
      <c r="IUW47" s="32"/>
      <c r="IUX47" s="29"/>
      <c r="IUY47" s="29"/>
      <c r="IUZ47" s="29"/>
      <c r="IVA47" s="28"/>
      <c r="IVB47" s="29"/>
      <c r="IVC47" s="30"/>
      <c r="IVD47" s="30"/>
      <c r="IVE47" s="31"/>
      <c r="IVF47" s="29"/>
      <c r="IVG47" s="29"/>
      <c r="IVH47" s="29"/>
      <c r="IVI47" s="29"/>
      <c r="IVJ47" s="32"/>
      <c r="IVK47" s="29"/>
      <c r="IVL47" s="29"/>
      <c r="IVM47" s="29"/>
      <c r="IVN47" s="28"/>
      <c r="IVO47" s="29"/>
      <c r="IVP47" s="30"/>
      <c r="IVQ47" s="30"/>
      <c r="IVR47" s="31"/>
      <c r="IVS47" s="29"/>
      <c r="IVT47" s="29"/>
      <c r="IVU47" s="29"/>
      <c r="IVV47" s="29"/>
      <c r="IVW47" s="32"/>
      <c r="IVX47" s="29"/>
      <c r="IVY47" s="29"/>
      <c r="IVZ47" s="29"/>
      <c r="IWA47" s="28"/>
      <c r="IWB47" s="29"/>
      <c r="IWC47" s="30"/>
      <c r="IWD47" s="30"/>
      <c r="IWE47" s="31"/>
      <c r="IWF47" s="29"/>
      <c r="IWG47" s="29"/>
      <c r="IWH47" s="29"/>
      <c r="IWI47" s="29"/>
      <c r="IWJ47" s="32"/>
      <c r="IWK47" s="29"/>
      <c r="IWL47" s="29"/>
      <c r="IWM47" s="29"/>
      <c r="IWN47" s="28"/>
      <c r="IWO47" s="29"/>
      <c r="IWP47" s="30"/>
      <c r="IWQ47" s="30"/>
      <c r="IWR47" s="31"/>
      <c r="IWS47" s="29"/>
      <c r="IWT47" s="29"/>
      <c r="IWU47" s="29"/>
      <c r="IWV47" s="29"/>
      <c r="IWW47" s="32"/>
      <c r="IWX47" s="29"/>
      <c r="IWY47" s="29"/>
      <c r="IWZ47" s="29"/>
      <c r="IXA47" s="28"/>
      <c r="IXB47" s="29"/>
      <c r="IXC47" s="30"/>
      <c r="IXD47" s="30"/>
      <c r="IXE47" s="31"/>
      <c r="IXF47" s="29"/>
      <c r="IXG47" s="29"/>
      <c r="IXH47" s="29"/>
      <c r="IXI47" s="29"/>
      <c r="IXJ47" s="32"/>
      <c r="IXK47" s="29"/>
      <c r="IXL47" s="29"/>
      <c r="IXM47" s="29"/>
      <c r="IXN47" s="28"/>
      <c r="IXO47" s="29"/>
      <c r="IXP47" s="30"/>
      <c r="IXQ47" s="30"/>
      <c r="IXR47" s="31"/>
      <c r="IXS47" s="29"/>
      <c r="IXT47" s="29"/>
      <c r="IXU47" s="29"/>
      <c r="IXV47" s="29"/>
      <c r="IXW47" s="32"/>
      <c r="IXX47" s="29"/>
      <c r="IXY47" s="29"/>
      <c r="IXZ47" s="29"/>
      <c r="IYA47" s="28"/>
      <c r="IYB47" s="29"/>
      <c r="IYC47" s="30"/>
      <c r="IYD47" s="30"/>
      <c r="IYE47" s="31"/>
      <c r="IYF47" s="29"/>
      <c r="IYG47" s="29"/>
      <c r="IYH47" s="29"/>
      <c r="IYI47" s="29"/>
      <c r="IYJ47" s="32"/>
      <c r="IYK47" s="29"/>
      <c r="IYL47" s="29"/>
      <c r="IYM47" s="29"/>
      <c r="IYN47" s="28"/>
      <c r="IYO47" s="29"/>
      <c r="IYP47" s="30"/>
      <c r="IYQ47" s="30"/>
      <c r="IYR47" s="31"/>
      <c r="IYS47" s="29"/>
      <c r="IYT47" s="29"/>
      <c r="IYU47" s="29"/>
      <c r="IYV47" s="29"/>
      <c r="IYW47" s="32"/>
      <c r="IYX47" s="29"/>
      <c r="IYY47" s="29"/>
      <c r="IYZ47" s="29"/>
      <c r="IZA47" s="28"/>
      <c r="IZB47" s="29"/>
      <c r="IZC47" s="30"/>
      <c r="IZD47" s="30"/>
      <c r="IZE47" s="31"/>
      <c r="IZF47" s="29"/>
      <c r="IZG47" s="29"/>
      <c r="IZH47" s="29"/>
      <c r="IZI47" s="29"/>
      <c r="IZJ47" s="32"/>
      <c r="IZK47" s="29"/>
      <c r="IZL47" s="29"/>
      <c r="IZM47" s="29"/>
      <c r="IZN47" s="28"/>
      <c r="IZO47" s="29"/>
      <c r="IZP47" s="30"/>
      <c r="IZQ47" s="30"/>
      <c r="IZR47" s="31"/>
      <c r="IZS47" s="29"/>
      <c r="IZT47" s="29"/>
      <c r="IZU47" s="29"/>
      <c r="IZV47" s="29"/>
      <c r="IZW47" s="32"/>
      <c r="IZX47" s="29"/>
      <c r="IZY47" s="29"/>
      <c r="IZZ47" s="29"/>
      <c r="JAA47" s="28"/>
      <c r="JAB47" s="29"/>
      <c r="JAC47" s="30"/>
      <c r="JAD47" s="30"/>
      <c r="JAE47" s="31"/>
      <c r="JAF47" s="29"/>
      <c r="JAG47" s="29"/>
      <c r="JAH47" s="29"/>
      <c r="JAI47" s="29"/>
      <c r="JAJ47" s="32"/>
      <c r="JAK47" s="29"/>
      <c r="JAL47" s="29"/>
      <c r="JAM47" s="29"/>
      <c r="JAN47" s="28"/>
      <c r="JAO47" s="29"/>
      <c r="JAP47" s="30"/>
      <c r="JAQ47" s="30"/>
      <c r="JAR47" s="31"/>
      <c r="JAS47" s="29"/>
      <c r="JAT47" s="29"/>
      <c r="JAU47" s="29"/>
      <c r="JAV47" s="29"/>
      <c r="JAW47" s="32"/>
      <c r="JAX47" s="29"/>
      <c r="JAY47" s="29"/>
      <c r="JAZ47" s="29"/>
      <c r="JBA47" s="28"/>
      <c r="JBB47" s="29"/>
      <c r="JBC47" s="30"/>
      <c r="JBD47" s="30"/>
      <c r="JBE47" s="31"/>
      <c r="JBF47" s="29"/>
      <c r="JBG47" s="29"/>
      <c r="JBH47" s="29"/>
      <c r="JBI47" s="29"/>
      <c r="JBJ47" s="32"/>
      <c r="JBK47" s="29"/>
      <c r="JBL47" s="29"/>
      <c r="JBM47" s="29"/>
      <c r="JBN47" s="28"/>
      <c r="JBO47" s="29"/>
      <c r="JBP47" s="30"/>
      <c r="JBQ47" s="30"/>
      <c r="JBR47" s="31"/>
      <c r="JBS47" s="29"/>
      <c r="JBT47" s="29"/>
      <c r="JBU47" s="29"/>
      <c r="JBV47" s="29"/>
      <c r="JBW47" s="32"/>
      <c r="JBX47" s="29"/>
      <c r="JBY47" s="29"/>
      <c r="JBZ47" s="29"/>
      <c r="JCA47" s="28"/>
      <c r="JCB47" s="29"/>
      <c r="JCC47" s="30"/>
      <c r="JCD47" s="30"/>
      <c r="JCE47" s="31"/>
      <c r="JCF47" s="29"/>
      <c r="JCG47" s="29"/>
      <c r="JCH47" s="29"/>
      <c r="JCI47" s="29"/>
      <c r="JCJ47" s="32"/>
      <c r="JCK47" s="29"/>
      <c r="JCL47" s="29"/>
      <c r="JCM47" s="29"/>
      <c r="JCN47" s="28"/>
      <c r="JCO47" s="29"/>
      <c r="JCP47" s="30"/>
      <c r="JCQ47" s="30"/>
      <c r="JCR47" s="31"/>
      <c r="JCS47" s="29"/>
      <c r="JCT47" s="29"/>
      <c r="JCU47" s="29"/>
      <c r="JCV47" s="29"/>
      <c r="JCW47" s="32"/>
      <c r="JCX47" s="29"/>
      <c r="JCY47" s="29"/>
      <c r="JCZ47" s="29"/>
      <c r="JDA47" s="28"/>
      <c r="JDB47" s="29"/>
      <c r="JDC47" s="30"/>
      <c r="JDD47" s="30"/>
      <c r="JDE47" s="31"/>
      <c r="JDF47" s="29"/>
      <c r="JDG47" s="29"/>
      <c r="JDH47" s="29"/>
      <c r="JDI47" s="29"/>
      <c r="JDJ47" s="32"/>
      <c r="JDK47" s="29"/>
      <c r="JDL47" s="29"/>
      <c r="JDM47" s="29"/>
      <c r="JDN47" s="28"/>
      <c r="JDO47" s="29"/>
      <c r="JDP47" s="30"/>
      <c r="JDQ47" s="30"/>
      <c r="JDR47" s="31"/>
      <c r="JDS47" s="29"/>
      <c r="JDT47" s="29"/>
      <c r="JDU47" s="29"/>
      <c r="JDV47" s="29"/>
      <c r="JDW47" s="32"/>
      <c r="JDX47" s="29"/>
      <c r="JDY47" s="29"/>
      <c r="JDZ47" s="29"/>
      <c r="JEA47" s="28"/>
      <c r="JEB47" s="29"/>
      <c r="JEC47" s="30"/>
      <c r="JED47" s="30"/>
      <c r="JEE47" s="31"/>
      <c r="JEF47" s="29"/>
      <c r="JEG47" s="29"/>
      <c r="JEH47" s="29"/>
      <c r="JEI47" s="29"/>
      <c r="JEJ47" s="32"/>
      <c r="JEK47" s="29"/>
      <c r="JEL47" s="29"/>
      <c r="JEM47" s="29"/>
      <c r="JEN47" s="28"/>
      <c r="JEO47" s="29"/>
      <c r="JEP47" s="30"/>
      <c r="JEQ47" s="30"/>
      <c r="JER47" s="31"/>
      <c r="JES47" s="29"/>
      <c r="JET47" s="29"/>
      <c r="JEU47" s="29"/>
      <c r="JEV47" s="29"/>
      <c r="JEW47" s="32"/>
      <c r="JEX47" s="29"/>
      <c r="JEY47" s="29"/>
      <c r="JEZ47" s="29"/>
      <c r="JFA47" s="28"/>
      <c r="JFB47" s="29"/>
      <c r="JFC47" s="30"/>
      <c r="JFD47" s="30"/>
      <c r="JFE47" s="31"/>
      <c r="JFF47" s="29"/>
      <c r="JFG47" s="29"/>
      <c r="JFH47" s="29"/>
      <c r="JFI47" s="29"/>
      <c r="JFJ47" s="32"/>
      <c r="JFK47" s="29"/>
      <c r="JFL47" s="29"/>
      <c r="JFM47" s="29"/>
      <c r="JFN47" s="28"/>
      <c r="JFO47" s="29"/>
      <c r="JFP47" s="30"/>
      <c r="JFQ47" s="30"/>
      <c r="JFR47" s="31"/>
      <c r="JFS47" s="29"/>
      <c r="JFT47" s="29"/>
      <c r="JFU47" s="29"/>
      <c r="JFV47" s="29"/>
      <c r="JFW47" s="32"/>
      <c r="JFX47" s="29"/>
      <c r="JFY47" s="29"/>
      <c r="JFZ47" s="29"/>
      <c r="JGA47" s="28"/>
      <c r="JGB47" s="29"/>
      <c r="JGC47" s="30"/>
      <c r="JGD47" s="30"/>
      <c r="JGE47" s="31"/>
      <c r="JGF47" s="29"/>
      <c r="JGG47" s="29"/>
      <c r="JGH47" s="29"/>
      <c r="JGI47" s="29"/>
      <c r="JGJ47" s="32"/>
      <c r="JGK47" s="29"/>
      <c r="JGL47" s="29"/>
      <c r="JGM47" s="29"/>
      <c r="JGN47" s="28"/>
      <c r="JGO47" s="29"/>
      <c r="JGP47" s="30"/>
      <c r="JGQ47" s="30"/>
      <c r="JGR47" s="31"/>
      <c r="JGS47" s="29"/>
      <c r="JGT47" s="29"/>
      <c r="JGU47" s="29"/>
      <c r="JGV47" s="29"/>
      <c r="JGW47" s="32"/>
      <c r="JGX47" s="29"/>
      <c r="JGY47" s="29"/>
      <c r="JGZ47" s="29"/>
      <c r="JHA47" s="28"/>
      <c r="JHB47" s="29"/>
      <c r="JHC47" s="30"/>
      <c r="JHD47" s="30"/>
      <c r="JHE47" s="31"/>
      <c r="JHF47" s="29"/>
      <c r="JHG47" s="29"/>
      <c r="JHH47" s="29"/>
      <c r="JHI47" s="29"/>
      <c r="JHJ47" s="32"/>
      <c r="JHK47" s="29"/>
      <c r="JHL47" s="29"/>
      <c r="JHM47" s="29"/>
      <c r="JHN47" s="28"/>
      <c r="JHO47" s="29"/>
      <c r="JHP47" s="30"/>
      <c r="JHQ47" s="30"/>
      <c r="JHR47" s="31"/>
      <c r="JHS47" s="29"/>
      <c r="JHT47" s="29"/>
      <c r="JHU47" s="29"/>
      <c r="JHV47" s="29"/>
      <c r="JHW47" s="32"/>
      <c r="JHX47" s="29"/>
      <c r="JHY47" s="29"/>
      <c r="JHZ47" s="29"/>
      <c r="JIA47" s="28"/>
      <c r="JIB47" s="29"/>
      <c r="JIC47" s="30"/>
      <c r="JID47" s="30"/>
      <c r="JIE47" s="31"/>
      <c r="JIF47" s="29"/>
      <c r="JIG47" s="29"/>
      <c r="JIH47" s="29"/>
      <c r="JII47" s="29"/>
      <c r="JIJ47" s="32"/>
      <c r="JIK47" s="29"/>
      <c r="JIL47" s="29"/>
      <c r="JIM47" s="29"/>
      <c r="JIN47" s="28"/>
      <c r="JIO47" s="29"/>
      <c r="JIP47" s="30"/>
      <c r="JIQ47" s="30"/>
      <c r="JIR47" s="31"/>
      <c r="JIS47" s="29"/>
      <c r="JIT47" s="29"/>
      <c r="JIU47" s="29"/>
      <c r="JIV47" s="29"/>
      <c r="JIW47" s="32"/>
      <c r="JIX47" s="29"/>
      <c r="JIY47" s="29"/>
      <c r="JIZ47" s="29"/>
      <c r="JJA47" s="28"/>
      <c r="JJB47" s="29"/>
      <c r="JJC47" s="30"/>
      <c r="JJD47" s="30"/>
      <c r="JJE47" s="31"/>
      <c r="JJF47" s="29"/>
      <c r="JJG47" s="29"/>
      <c r="JJH47" s="29"/>
      <c r="JJI47" s="29"/>
      <c r="JJJ47" s="32"/>
      <c r="JJK47" s="29"/>
      <c r="JJL47" s="29"/>
      <c r="JJM47" s="29"/>
      <c r="JJN47" s="28"/>
      <c r="JJO47" s="29"/>
      <c r="JJP47" s="30"/>
      <c r="JJQ47" s="30"/>
      <c r="JJR47" s="31"/>
      <c r="JJS47" s="29"/>
      <c r="JJT47" s="29"/>
      <c r="JJU47" s="29"/>
      <c r="JJV47" s="29"/>
      <c r="JJW47" s="32"/>
      <c r="JJX47" s="29"/>
      <c r="JJY47" s="29"/>
      <c r="JJZ47" s="29"/>
      <c r="JKA47" s="28"/>
      <c r="JKB47" s="29"/>
      <c r="JKC47" s="30"/>
      <c r="JKD47" s="30"/>
      <c r="JKE47" s="31"/>
      <c r="JKF47" s="29"/>
      <c r="JKG47" s="29"/>
      <c r="JKH47" s="29"/>
      <c r="JKI47" s="29"/>
      <c r="JKJ47" s="32"/>
      <c r="JKK47" s="29"/>
      <c r="JKL47" s="29"/>
      <c r="JKM47" s="29"/>
      <c r="JKN47" s="28"/>
      <c r="JKO47" s="29"/>
      <c r="JKP47" s="30"/>
      <c r="JKQ47" s="30"/>
      <c r="JKR47" s="31"/>
      <c r="JKS47" s="29"/>
      <c r="JKT47" s="29"/>
      <c r="JKU47" s="29"/>
      <c r="JKV47" s="29"/>
      <c r="JKW47" s="32"/>
      <c r="JKX47" s="29"/>
      <c r="JKY47" s="29"/>
      <c r="JKZ47" s="29"/>
      <c r="JLA47" s="28"/>
      <c r="JLB47" s="29"/>
      <c r="JLC47" s="30"/>
      <c r="JLD47" s="30"/>
      <c r="JLE47" s="31"/>
      <c r="JLF47" s="29"/>
      <c r="JLG47" s="29"/>
      <c r="JLH47" s="29"/>
      <c r="JLI47" s="29"/>
      <c r="JLJ47" s="32"/>
      <c r="JLK47" s="29"/>
      <c r="JLL47" s="29"/>
      <c r="JLM47" s="29"/>
      <c r="JLN47" s="28"/>
      <c r="JLO47" s="29"/>
      <c r="JLP47" s="30"/>
      <c r="JLQ47" s="30"/>
      <c r="JLR47" s="31"/>
      <c r="JLS47" s="29"/>
      <c r="JLT47" s="29"/>
      <c r="JLU47" s="29"/>
      <c r="JLV47" s="29"/>
      <c r="JLW47" s="32"/>
      <c r="JLX47" s="29"/>
      <c r="JLY47" s="29"/>
      <c r="JLZ47" s="29"/>
      <c r="JMA47" s="28"/>
      <c r="JMB47" s="29"/>
      <c r="JMC47" s="30"/>
      <c r="JMD47" s="30"/>
      <c r="JME47" s="31"/>
      <c r="JMF47" s="29"/>
      <c r="JMG47" s="29"/>
      <c r="JMH47" s="29"/>
      <c r="JMI47" s="29"/>
      <c r="JMJ47" s="32"/>
      <c r="JMK47" s="29"/>
      <c r="JML47" s="29"/>
      <c r="JMM47" s="29"/>
      <c r="JMN47" s="28"/>
      <c r="JMO47" s="29"/>
      <c r="JMP47" s="30"/>
      <c r="JMQ47" s="30"/>
      <c r="JMR47" s="31"/>
      <c r="JMS47" s="29"/>
      <c r="JMT47" s="29"/>
      <c r="JMU47" s="29"/>
      <c r="JMV47" s="29"/>
      <c r="JMW47" s="32"/>
      <c r="JMX47" s="29"/>
      <c r="JMY47" s="29"/>
      <c r="JMZ47" s="29"/>
      <c r="JNA47" s="28"/>
      <c r="JNB47" s="29"/>
      <c r="JNC47" s="30"/>
      <c r="JND47" s="30"/>
      <c r="JNE47" s="31"/>
      <c r="JNF47" s="29"/>
      <c r="JNG47" s="29"/>
      <c r="JNH47" s="29"/>
      <c r="JNI47" s="29"/>
      <c r="JNJ47" s="32"/>
      <c r="JNK47" s="29"/>
      <c r="JNL47" s="29"/>
      <c r="JNM47" s="29"/>
      <c r="JNN47" s="28"/>
      <c r="JNO47" s="29"/>
      <c r="JNP47" s="30"/>
      <c r="JNQ47" s="30"/>
      <c r="JNR47" s="31"/>
      <c r="JNS47" s="29"/>
      <c r="JNT47" s="29"/>
      <c r="JNU47" s="29"/>
      <c r="JNV47" s="29"/>
      <c r="JNW47" s="32"/>
      <c r="JNX47" s="29"/>
      <c r="JNY47" s="29"/>
      <c r="JNZ47" s="29"/>
      <c r="JOA47" s="28"/>
      <c r="JOB47" s="29"/>
      <c r="JOC47" s="30"/>
      <c r="JOD47" s="30"/>
      <c r="JOE47" s="31"/>
      <c r="JOF47" s="29"/>
      <c r="JOG47" s="29"/>
      <c r="JOH47" s="29"/>
      <c r="JOI47" s="29"/>
      <c r="JOJ47" s="32"/>
      <c r="JOK47" s="29"/>
      <c r="JOL47" s="29"/>
      <c r="JOM47" s="29"/>
      <c r="JON47" s="28"/>
      <c r="JOO47" s="29"/>
      <c r="JOP47" s="30"/>
      <c r="JOQ47" s="30"/>
      <c r="JOR47" s="31"/>
      <c r="JOS47" s="29"/>
      <c r="JOT47" s="29"/>
      <c r="JOU47" s="29"/>
      <c r="JOV47" s="29"/>
      <c r="JOW47" s="32"/>
      <c r="JOX47" s="29"/>
      <c r="JOY47" s="29"/>
      <c r="JOZ47" s="29"/>
      <c r="JPA47" s="28"/>
      <c r="JPB47" s="29"/>
      <c r="JPC47" s="30"/>
      <c r="JPD47" s="30"/>
      <c r="JPE47" s="31"/>
      <c r="JPF47" s="29"/>
      <c r="JPG47" s="29"/>
      <c r="JPH47" s="29"/>
      <c r="JPI47" s="29"/>
      <c r="JPJ47" s="32"/>
      <c r="JPK47" s="29"/>
      <c r="JPL47" s="29"/>
      <c r="JPM47" s="29"/>
      <c r="JPN47" s="28"/>
      <c r="JPO47" s="29"/>
      <c r="JPP47" s="30"/>
      <c r="JPQ47" s="30"/>
      <c r="JPR47" s="31"/>
      <c r="JPS47" s="29"/>
      <c r="JPT47" s="29"/>
      <c r="JPU47" s="29"/>
      <c r="JPV47" s="29"/>
      <c r="JPW47" s="32"/>
      <c r="JPX47" s="29"/>
      <c r="JPY47" s="29"/>
      <c r="JPZ47" s="29"/>
      <c r="JQA47" s="28"/>
      <c r="JQB47" s="29"/>
      <c r="JQC47" s="30"/>
      <c r="JQD47" s="30"/>
      <c r="JQE47" s="31"/>
      <c r="JQF47" s="29"/>
      <c r="JQG47" s="29"/>
      <c r="JQH47" s="29"/>
      <c r="JQI47" s="29"/>
      <c r="JQJ47" s="32"/>
      <c r="JQK47" s="29"/>
      <c r="JQL47" s="29"/>
      <c r="JQM47" s="29"/>
      <c r="JQN47" s="28"/>
      <c r="JQO47" s="29"/>
      <c r="JQP47" s="30"/>
      <c r="JQQ47" s="30"/>
      <c r="JQR47" s="31"/>
      <c r="JQS47" s="29"/>
      <c r="JQT47" s="29"/>
      <c r="JQU47" s="29"/>
      <c r="JQV47" s="29"/>
      <c r="JQW47" s="32"/>
      <c r="JQX47" s="29"/>
      <c r="JQY47" s="29"/>
      <c r="JQZ47" s="29"/>
      <c r="JRA47" s="28"/>
      <c r="JRB47" s="29"/>
      <c r="JRC47" s="30"/>
      <c r="JRD47" s="30"/>
      <c r="JRE47" s="31"/>
      <c r="JRF47" s="29"/>
      <c r="JRG47" s="29"/>
      <c r="JRH47" s="29"/>
      <c r="JRI47" s="29"/>
      <c r="JRJ47" s="32"/>
      <c r="JRK47" s="29"/>
      <c r="JRL47" s="29"/>
      <c r="JRM47" s="29"/>
      <c r="JRN47" s="28"/>
      <c r="JRO47" s="29"/>
      <c r="JRP47" s="30"/>
      <c r="JRQ47" s="30"/>
      <c r="JRR47" s="31"/>
      <c r="JRS47" s="29"/>
      <c r="JRT47" s="29"/>
      <c r="JRU47" s="29"/>
      <c r="JRV47" s="29"/>
      <c r="JRW47" s="32"/>
      <c r="JRX47" s="29"/>
      <c r="JRY47" s="29"/>
      <c r="JRZ47" s="29"/>
      <c r="JSA47" s="28"/>
      <c r="JSB47" s="29"/>
      <c r="JSC47" s="30"/>
      <c r="JSD47" s="30"/>
      <c r="JSE47" s="31"/>
      <c r="JSF47" s="29"/>
      <c r="JSG47" s="29"/>
      <c r="JSH47" s="29"/>
      <c r="JSI47" s="29"/>
      <c r="JSJ47" s="32"/>
      <c r="JSK47" s="29"/>
      <c r="JSL47" s="29"/>
      <c r="JSM47" s="29"/>
      <c r="JSN47" s="28"/>
      <c r="JSO47" s="29"/>
      <c r="JSP47" s="30"/>
      <c r="JSQ47" s="30"/>
      <c r="JSR47" s="31"/>
      <c r="JSS47" s="29"/>
      <c r="JST47" s="29"/>
      <c r="JSU47" s="29"/>
      <c r="JSV47" s="29"/>
      <c r="JSW47" s="32"/>
      <c r="JSX47" s="29"/>
      <c r="JSY47" s="29"/>
      <c r="JSZ47" s="29"/>
      <c r="JTA47" s="28"/>
      <c r="JTB47" s="29"/>
      <c r="JTC47" s="30"/>
      <c r="JTD47" s="30"/>
      <c r="JTE47" s="31"/>
      <c r="JTF47" s="29"/>
      <c r="JTG47" s="29"/>
      <c r="JTH47" s="29"/>
      <c r="JTI47" s="29"/>
      <c r="JTJ47" s="32"/>
      <c r="JTK47" s="29"/>
      <c r="JTL47" s="29"/>
      <c r="JTM47" s="29"/>
      <c r="JTN47" s="28"/>
      <c r="JTO47" s="29"/>
      <c r="JTP47" s="30"/>
      <c r="JTQ47" s="30"/>
      <c r="JTR47" s="31"/>
      <c r="JTS47" s="29"/>
      <c r="JTT47" s="29"/>
      <c r="JTU47" s="29"/>
      <c r="JTV47" s="29"/>
      <c r="JTW47" s="32"/>
      <c r="JTX47" s="29"/>
      <c r="JTY47" s="29"/>
      <c r="JTZ47" s="29"/>
      <c r="JUA47" s="28"/>
      <c r="JUB47" s="29"/>
      <c r="JUC47" s="30"/>
      <c r="JUD47" s="30"/>
      <c r="JUE47" s="31"/>
      <c r="JUF47" s="29"/>
      <c r="JUG47" s="29"/>
      <c r="JUH47" s="29"/>
      <c r="JUI47" s="29"/>
      <c r="JUJ47" s="32"/>
      <c r="JUK47" s="29"/>
      <c r="JUL47" s="29"/>
      <c r="JUM47" s="29"/>
      <c r="JUN47" s="28"/>
      <c r="JUO47" s="29"/>
      <c r="JUP47" s="30"/>
      <c r="JUQ47" s="30"/>
      <c r="JUR47" s="31"/>
      <c r="JUS47" s="29"/>
      <c r="JUT47" s="29"/>
      <c r="JUU47" s="29"/>
      <c r="JUV47" s="29"/>
      <c r="JUW47" s="32"/>
      <c r="JUX47" s="29"/>
      <c r="JUY47" s="29"/>
      <c r="JUZ47" s="29"/>
      <c r="JVA47" s="28"/>
      <c r="JVB47" s="29"/>
      <c r="JVC47" s="30"/>
      <c r="JVD47" s="30"/>
      <c r="JVE47" s="31"/>
      <c r="JVF47" s="29"/>
      <c r="JVG47" s="29"/>
      <c r="JVH47" s="29"/>
      <c r="JVI47" s="29"/>
      <c r="JVJ47" s="32"/>
      <c r="JVK47" s="29"/>
      <c r="JVL47" s="29"/>
      <c r="JVM47" s="29"/>
      <c r="JVN47" s="28"/>
      <c r="JVO47" s="29"/>
      <c r="JVP47" s="30"/>
      <c r="JVQ47" s="30"/>
      <c r="JVR47" s="31"/>
      <c r="JVS47" s="29"/>
      <c r="JVT47" s="29"/>
      <c r="JVU47" s="29"/>
      <c r="JVV47" s="29"/>
      <c r="JVW47" s="32"/>
      <c r="JVX47" s="29"/>
      <c r="JVY47" s="29"/>
      <c r="JVZ47" s="29"/>
      <c r="JWA47" s="28"/>
      <c r="JWB47" s="29"/>
      <c r="JWC47" s="30"/>
      <c r="JWD47" s="30"/>
      <c r="JWE47" s="31"/>
      <c r="JWF47" s="29"/>
      <c r="JWG47" s="29"/>
      <c r="JWH47" s="29"/>
      <c r="JWI47" s="29"/>
      <c r="JWJ47" s="32"/>
      <c r="JWK47" s="29"/>
      <c r="JWL47" s="29"/>
      <c r="JWM47" s="29"/>
      <c r="JWN47" s="28"/>
      <c r="JWO47" s="29"/>
      <c r="JWP47" s="30"/>
      <c r="JWQ47" s="30"/>
      <c r="JWR47" s="31"/>
      <c r="JWS47" s="29"/>
      <c r="JWT47" s="29"/>
      <c r="JWU47" s="29"/>
      <c r="JWV47" s="29"/>
      <c r="JWW47" s="32"/>
      <c r="JWX47" s="29"/>
      <c r="JWY47" s="29"/>
      <c r="JWZ47" s="29"/>
      <c r="JXA47" s="28"/>
      <c r="JXB47" s="29"/>
      <c r="JXC47" s="30"/>
      <c r="JXD47" s="30"/>
      <c r="JXE47" s="31"/>
      <c r="JXF47" s="29"/>
      <c r="JXG47" s="29"/>
      <c r="JXH47" s="29"/>
      <c r="JXI47" s="29"/>
      <c r="JXJ47" s="32"/>
      <c r="JXK47" s="29"/>
      <c r="JXL47" s="29"/>
      <c r="JXM47" s="29"/>
      <c r="JXN47" s="28"/>
      <c r="JXO47" s="29"/>
      <c r="JXP47" s="30"/>
      <c r="JXQ47" s="30"/>
      <c r="JXR47" s="31"/>
      <c r="JXS47" s="29"/>
      <c r="JXT47" s="29"/>
      <c r="JXU47" s="29"/>
      <c r="JXV47" s="29"/>
      <c r="JXW47" s="32"/>
      <c r="JXX47" s="29"/>
      <c r="JXY47" s="29"/>
      <c r="JXZ47" s="29"/>
      <c r="JYA47" s="28"/>
      <c r="JYB47" s="29"/>
      <c r="JYC47" s="30"/>
      <c r="JYD47" s="30"/>
      <c r="JYE47" s="31"/>
      <c r="JYF47" s="29"/>
      <c r="JYG47" s="29"/>
      <c r="JYH47" s="29"/>
      <c r="JYI47" s="29"/>
      <c r="JYJ47" s="32"/>
      <c r="JYK47" s="29"/>
      <c r="JYL47" s="29"/>
      <c r="JYM47" s="29"/>
      <c r="JYN47" s="28"/>
      <c r="JYO47" s="29"/>
      <c r="JYP47" s="30"/>
      <c r="JYQ47" s="30"/>
      <c r="JYR47" s="31"/>
      <c r="JYS47" s="29"/>
      <c r="JYT47" s="29"/>
      <c r="JYU47" s="29"/>
      <c r="JYV47" s="29"/>
      <c r="JYW47" s="32"/>
      <c r="JYX47" s="29"/>
      <c r="JYY47" s="29"/>
      <c r="JYZ47" s="29"/>
      <c r="JZA47" s="28"/>
      <c r="JZB47" s="29"/>
      <c r="JZC47" s="30"/>
      <c r="JZD47" s="30"/>
      <c r="JZE47" s="31"/>
      <c r="JZF47" s="29"/>
      <c r="JZG47" s="29"/>
      <c r="JZH47" s="29"/>
      <c r="JZI47" s="29"/>
      <c r="JZJ47" s="32"/>
      <c r="JZK47" s="29"/>
      <c r="JZL47" s="29"/>
      <c r="JZM47" s="29"/>
      <c r="JZN47" s="28"/>
      <c r="JZO47" s="29"/>
      <c r="JZP47" s="30"/>
      <c r="JZQ47" s="30"/>
      <c r="JZR47" s="31"/>
      <c r="JZS47" s="29"/>
      <c r="JZT47" s="29"/>
      <c r="JZU47" s="29"/>
      <c r="JZV47" s="29"/>
      <c r="JZW47" s="32"/>
      <c r="JZX47" s="29"/>
      <c r="JZY47" s="29"/>
      <c r="JZZ47" s="29"/>
      <c r="KAA47" s="28"/>
      <c r="KAB47" s="29"/>
      <c r="KAC47" s="30"/>
      <c r="KAD47" s="30"/>
      <c r="KAE47" s="31"/>
      <c r="KAF47" s="29"/>
      <c r="KAG47" s="29"/>
      <c r="KAH47" s="29"/>
      <c r="KAI47" s="29"/>
      <c r="KAJ47" s="32"/>
      <c r="KAK47" s="29"/>
      <c r="KAL47" s="29"/>
      <c r="KAM47" s="29"/>
      <c r="KAN47" s="28"/>
      <c r="KAO47" s="29"/>
      <c r="KAP47" s="30"/>
      <c r="KAQ47" s="30"/>
      <c r="KAR47" s="31"/>
      <c r="KAS47" s="29"/>
      <c r="KAT47" s="29"/>
      <c r="KAU47" s="29"/>
      <c r="KAV47" s="29"/>
      <c r="KAW47" s="32"/>
      <c r="KAX47" s="29"/>
      <c r="KAY47" s="29"/>
      <c r="KAZ47" s="29"/>
      <c r="KBA47" s="28"/>
      <c r="KBB47" s="29"/>
      <c r="KBC47" s="30"/>
      <c r="KBD47" s="30"/>
      <c r="KBE47" s="31"/>
      <c r="KBF47" s="29"/>
      <c r="KBG47" s="29"/>
      <c r="KBH47" s="29"/>
      <c r="KBI47" s="29"/>
      <c r="KBJ47" s="32"/>
      <c r="KBK47" s="29"/>
      <c r="KBL47" s="29"/>
      <c r="KBM47" s="29"/>
      <c r="KBN47" s="28"/>
      <c r="KBO47" s="29"/>
      <c r="KBP47" s="30"/>
      <c r="KBQ47" s="30"/>
      <c r="KBR47" s="31"/>
      <c r="KBS47" s="29"/>
      <c r="KBT47" s="29"/>
      <c r="KBU47" s="29"/>
      <c r="KBV47" s="29"/>
      <c r="KBW47" s="32"/>
      <c r="KBX47" s="29"/>
      <c r="KBY47" s="29"/>
      <c r="KBZ47" s="29"/>
      <c r="KCA47" s="28"/>
      <c r="KCB47" s="29"/>
      <c r="KCC47" s="30"/>
      <c r="KCD47" s="30"/>
      <c r="KCE47" s="31"/>
      <c r="KCF47" s="29"/>
      <c r="KCG47" s="29"/>
      <c r="KCH47" s="29"/>
      <c r="KCI47" s="29"/>
      <c r="KCJ47" s="32"/>
      <c r="KCK47" s="29"/>
      <c r="KCL47" s="29"/>
      <c r="KCM47" s="29"/>
      <c r="KCN47" s="28"/>
      <c r="KCO47" s="29"/>
      <c r="KCP47" s="30"/>
      <c r="KCQ47" s="30"/>
      <c r="KCR47" s="31"/>
      <c r="KCS47" s="29"/>
      <c r="KCT47" s="29"/>
      <c r="KCU47" s="29"/>
      <c r="KCV47" s="29"/>
      <c r="KCW47" s="32"/>
      <c r="KCX47" s="29"/>
      <c r="KCY47" s="29"/>
      <c r="KCZ47" s="29"/>
      <c r="KDA47" s="28"/>
      <c r="KDB47" s="29"/>
      <c r="KDC47" s="30"/>
      <c r="KDD47" s="30"/>
      <c r="KDE47" s="31"/>
      <c r="KDF47" s="29"/>
      <c r="KDG47" s="29"/>
      <c r="KDH47" s="29"/>
      <c r="KDI47" s="29"/>
      <c r="KDJ47" s="32"/>
      <c r="KDK47" s="29"/>
      <c r="KDL47" s="29"/>
      <c r="KDM47" s="29"/>
      <c r="KDN47" s="28"/>
      <c r="KDO47" s="29"/>
      <c r="KDP47" s="30"/>
      <c r="KDQ47" s="30"/>
      <c r="KDR47" s="31"/>
      <c r="KDS47" s="29"/>
      <c r="KDT47" s="29"/>
      <c r="KDU47" s="29"/>
      <c r="KDV47" s="29"/>
      <c r="KDW47" s="32"/>
      <c r="KDX47" s="29"/>
      <c r="KDY47" s="29"/>
      <c r="KDZ47" s="29"/>
      <c r="KEA47" s="28"/>
      <c r="KEB47" s="29"/>
      <c r="KEC47" s="30"/>
      <c r="KED47" s="30"/>
      <c r="KEE47" s="31"/>
      <c r="KEF47" s="29"/>
      <c r="KEG47" s="29"/>
      <c r="KEH47" s="29"/>
      <c r="KEI47" s="29"/>
      <c r="KEJ47" s="32"/>
      <c r="KEK47" s="29"/>
      <c r="KEL47" s="29"/>
      <c r="KEM47" s="29"/>
      <c r="KEN47" s="28"/>
      <c r="KEO47" s="29"/>
      <c r="KEP47" s="30"/>
      <c r="KEQ47" s="30"/>
      <c r="KER47" s="31"/>
      <c r="KES47" s="29"/>
      <c r="KET47" s="29"/>
      <c r="KEU47" s="29"/>
      <c r="KEV47" s="29"/>
      <c r="KEW47" s="32"/>
      <c r="KEX47" s="29"/>
      <c r="KEY47" s="29"/>
      <c r="KEZ47" s="29"/>
      <c r="KFA47" s="28"/>
      <c r="KFB47" s="29"/>
      <c r="KFC47" s="30"/>
      <c r="KFD47" s="30"/>
      <c r="KFE47" s="31"/>
      <c r="KFF47" s="29"/>
      <c r="KFG47" s="29"/>
      <c r="KFH47" s="29"/>
      <c r="KFI47" s="29"/>
      <c r="KFJ47" s="32"/>
      <c r="KFK47" s="29"/>
      <c r="KFL47" s="29"/>
      <c r="KFM47" s="29"/>
      <c r="KFN47" s="28"/>
      <c r="KFO47" s="29"/>
      <c r="KFP47" s="30"/>
      <c r="KFQ47" s="30"/>
      <c r="KFR47" s="31"/>
      <c r="KFS47" s="29"/>
      <c r="KFT47" s="29"/>
      <c r="KFU47" s="29"/>
      <c r="KFV47" s="29"/>
      <c r="KFW47" s="32"/>
      <c r="KFX47" s="29"/>
      <c r="KFY47" s="29"/>
      <c r="KFZ47" s="29"/>
      <c r="KGA47" s="28"/>
      <c r="KGB47" s="29"/>
      <c r="KGC47" s="30"/>
      <c r="KGD47" s="30"/>
      <c r="KGE47" s="31"/>
      <c r="KGF47" s="29"/>
      <c r="KGG47" s="29"/>
      <c r="KGH47" s="29"/>
      <c r="KGI47" s="29"/>
      <c r="KGJ47" s="32"/>
      <c r="KGK47" s="29"/>
      <c r="KGL47" s="29"/>
      <c r="KGM47" s="29"/>
      <c r="KGN47" s="28"/>
      <c r="KGO47" s="29"/>
      <c r="KGP47" s="30"/>
      <c r="KGQ47" s="30"/>
      <c r="KGR47" s="31"/>
      <c r="KGS47" s="29"/>
      <c r="KGT47" s="29"/>
      <c r="KGU47" s="29"/>
      <c r="KGV47" s="29"/>
      <c r="KGW47" s="32"/>
      <c r="KGX47" s="29"/>
      <c r="KGY47" s="29"/>
      <c r="KGZ47" s="29"/>
      <c r="KHA47" s="28"/>
      <c r="KHB47" s="29"/>
      <c r="KHC47" s="30"/>
      <c r="KHD47" s="30"/>
      <c r="KHE47" s="31"/>
      <c r="KHF47" s="29"/>
      <c r="KHG47" s="29"/>
      <c r="KHH47" s="29"/>
      <c r="KHI47" s="29"/>
      <c r="KHJ47" s="32"/>
      <c r="KHK47" s="29"/>
      <c r="KHL47" s="29"/>
      <c r="KHM47" s="29"/>
      <c r="KHN47" s="28"/>
      <c r="KHO47" s="29"/>
      <c r="KHP47" s="30"/>
      <c r="KHQ47" s="30"/>
      <c r="KHR47" s="31"/>
      <c r="KHS47" s="29"/>
      <c r="KHT47" s="29"/>
      <c r="KHU47" s="29"/>
      <c r="KHV47" s="29"/>
      <c r="KHW47" s="32"/>
      <c r="KHX47" s="29"/>
      <c r="KHY47" s="29"/>
      <c r="KHZ47" s="29"/>
      <c r="KIA47" s="28"/>
      <c r="KIB47" s="29"/>
      <c r="KIC47" s="30"/>
      <c r="KID47" s="30"/>
      <c r="KIE47" s="31"/>
      <c r="KIF47" s="29"/>
      <c r="KIG47" s="29"/>
      <c r="KIH47" s="29"/>
      <c r="KII47" s="29"/>
      <c r="KIJ47" s="32"/>
      <c r="KIK47" s="29"/>
      <c r="KIL47" s="29"/>
      <c r="KIM47" s="29"/>
      <c r="KIN47" s="28"/>
      <c r="KIO47" s="29"/>
      <c r="KIP47" s="30"/>
      <c r="KIQ47" s="30"/>
      <c r="KIR47" s="31"/>
      <c r="KIS47" s="29"/>
      <c r="KIT47" s="29"/>
      <c r="KIU47" s="29"/>
      <c r="KIV47" s="29"/>
      <c r="KIW47" s="32"/>
      <c r="KIX47" s="29"/>
      <c r="KIY47" s="29"/>
      <c r="KIZ47" s="29"/>
      <c r="KJA47" s="28"/>
      <c r="KJB47" s="29"/>
      <c r="KJC47" s="30"/>
      <c r="KJD47" s="30"/>
      <c r="KJE47" s="31"/>
      <c r="KJF47" s="29"/>
      <c r="KJG47" s="29"/>
      <c r="KJH47" s="29"/>
      <c r="KJI47" s="29"/>
      <c r="KJJ47" s="32"/>
      <c r="KJK47" s="29"/>
      <c r="KJL47" s="29"/>
      <c r="KJM47" s="29"/>
      <c r="KJN47" s="28"/>
      <c r="KJO47" s="29"/>
      <c r="KJP47" s="30"/>
      <c r="KJQ47" s="30"/>
      <c r="KJR47" s="31"/>
      <c r="KJS47" s="29"/>
      <c r="KJT47" s="29"/>
      <c r="KJU47" s="29"/>
      <c r="KJV47" s="29"/>
      <c r="KJW47" s="32"/>
      <c r="KJX47" s="29"/>
      <c r="KJY47" s="29"/>
      <c r="KJZ47" s="29"/>
      <c r="KKA47" s="28"/>
      <c r="KKB47" s="29"/>
      <c r="KKC47" s="30"/>
      <c r="KKD47" s="30"/>
      <c r="KKE47" s="31"/>
      <c r="KKF47" s="29"/>
      <c r="KKG47" s="29"/>
      <c r="KKH47" s="29"/>
      <c r="KKI47" s="29"/>
      <c r="KKJ47" s="32"/>
      <c r="KKK47" s="29"/>
      <c r="KKL47" s="29"/>
      <c r="KKM47" s="29"/>
      <c r="KKN47" s="28"/>
      <c r="KKO47" s="29"/>
      <c r="KKP47" s="30"/>
      <c r="KKQ47" s="30"/>
      <c r="KKR47" s="31"/>
      <c r="KKS47" s="29"/>
      <c r="KKT47" s="29"/>
      <c r="KKU47" s="29"/>
      <c r="KKV47" s="29"/>
      <c r="KKW47" s="32"/>
      <c r="KKX47" s="29"/>
      <c r="KKY47" s="29"/>
      <c r="KKZ47" s="29"/>
      <c r="KLA47" s="28"/>
      <c r="KLB47" s="29"/>
      <c r="KLC47" s="30"/>
      <c r="KLD47" s="30"/>
      <c r="KLE47" s="31"/>
      <c r="KLF47" s="29"/>
      <c r="KLG47" s="29"/>
      <c r="KLH47" s="29"/>
      <c r="KLI47" s="29"/>
      <c r="KLJ47" s="32"/>
      <c r="KLK47" s="29"/>
      <c r="KLL47" s="29"/>
      <c r="KLM47" s="29"/>
      <c r="KLN47" s="28"/>
      <c r="KLO47" s="29"/>
      <c r="KLP47" s="30"/>
      <c r="KLQ47" s="30"/>
      <c r="KLR47" s="31"/>
      <c r="KLS47" s="29"/>
      <c r="KLT47" s="29"/>
      <c r="KLU47" s="29"/>
      <c r="KLV47" s="29"/>
      <c r="KLW47" s="32"/>
      <c r="KLX47" s="29"/>
      <c r="KLY47" s="29"/>
      <c r="KLZ47" s="29"/>
      <c r="KMA47" s="28"/>
      <c r="KMB47" s="29"/>
      <c r="KMC47" s="30"/>
      <c r="KMD47" s="30"/>
      <c r="KME47" s="31"/>
      <c r="KMF47" s="29"/>
      <c r="KMG47" s="29"/>
      <c r="KMH47" s="29"/>
      <c r="KMI47" s="29"/>
      <c r="KMJ47" s="32"/>
      <c r="KMK47" s="29"/>
      <c r="KML47" s="29"/>
      <c r="KMM47" s="29"/>
      <c r="KMN47" s="28"/>
      <c r="KMO47" s="29"/>
      <c r="KMP47" s="30"/>
      <c r="KMQ47" s="30"/>
      <c r="KMR47" s="31"/>
      <c r="KMS47" s="29"/>
      <c r="KMT47" s="29"/>
      <c r="KMU47" s="29"/>
      <c r="KMV47" s="29"/>
      <c r="KMW47" s="32"/>
      <c r="KMX47" s="29"/>
      <c r="KMY47" s="29"/>
      <c r="KMZ47" s="29"/>
      <c r="KNA47" s="28"/>
      <c r="KNB47" s="29"/>
      <c r="KNC47" s="30"/>
      <c r="KND47" s="30"/>
      <c r="KNE47" s="31"/>
      <c r="KNF47" s="29"/>
      <c r="KNG47" s="29"/>
      <c r="KNH47" s="29"/>
      <c r="KNI47" s="29"/>
      <c r="KNJ47" s="32"/>
      <c r="KNK47" s="29"/>
      <c r="KNL47" s="29"/>
      <c r="KNM47" s="29"/>
      <c r="KNN47" s="28"/>
      <c r="KNO47" s="29"/>
      <c r="KNP47" s="30"/>
      <c r="KNQ47" s="30"/>
      <c r="KNR47" s="31"/>
      <c r="KNS47" s="29"/>
      <c r="KNT47" s="29"/>
      <c r="KNU47" s="29"/>
      <c r="KNV47" s="29"/>
      <c r="KNW47" s="32"/>
      <c r="KNX47" s="29"/>
      <c r="KNY47" s="29"/>
      <c r="KNZ47" s="29"/>
      <c r="KOA47" s="28"/>
      <c r="KOB47" s="29"/>
      <c r="KOC47" s="30"/>
      <c r="KOD47" s="30"/>
      <c r="KOE47" s="31"/>
      <c r="KOF47" s="29"/>
      <c r="KOG47" s="29"/>
      <c r="KOH47" s="29"/>
      <c r="KOI47" s="29"/>
      <c r="KOJ47" s="32"/>
      <c r="KOK47" s="29"/>
      <c r="KOL47" s="29"/>
      <c r="KOM47" s="29"/>
      <c r="KON47" s="28"/>
      <c r="KOO47" s="29"/>
      <c r="KOP47" s="30"/>
      <c r="KOQ47" s="30"/>
      <c r="KOR47" s="31"/>
      <c r="KOS47" s="29"/>
      <c r="KOT47" s="29"/>
      <c r="KOU47" s="29"/>
      <c r="KOV47" s="29"/>
      <c r="KOW47" s="32"/>
      <c r="KOX47" s="29"/>
      <c r="KOY47" s="29"/>
      <c r="KOZ47" s="29"/>
      <c r="KPA47" s="28"/>
      <c r="KPB47" s="29"/>
      <c r="KPC47" s="30"/>
      <c r="KPD47" s="30"/>
      <c r="KPE47" s="31"/>
      <c r="KPF47" s="29"/>
      <c r="KPG47" s="29"/>
      <c r="KPH47" s="29"/>
      <c r="KPI47" s="29"/>
      <c r="KPJ47" s="32"/>
      <c r="KPK47" s="29"/>
      <c r="KPL47" s="29"/>
      <c r="KPM47" s="29"/>
      <c r="KPN47" s="28"/>
      <c r="KPO47" s="29"/>
      <c r="KPP47" s="30"/>
      <c r="KPQ47" s="30"/>
      <c r="KPR47" s="31"/>
      <c r="KPS47" s="29"/>
      <c r="KPT47" s="29"/>
      <c r="KPU47" s="29"/>
      <c r="KPV47" s="29"/>
      <c r="KPW47" s="32"/>
      <c r="KPX47" s="29"/>
      <c r="KPY47" s="29"/>
      <c r="KPZ47" s="29"/>
      <c r="KQA47" s="28"/>
      <c r="KQB47" s="29"/>
      <c r="KQC47" s="30"/>
      <c r="KQD47" s="30"/>
      <c r="KQE47" s="31"/>
      <c r="KQF47" s="29"/>
      <c r="KQG47" s="29"/>
      <c r="KQH47" s="29"/>
      <c r="KQI47" s="29"/>
      <c r="KQJ47" s="32"/>
      <c r="KQK47" s="29"/>
      <c r="KQL47" s="29"/>
      <c r="KQM47" s="29"/>
      <c r="KQN47" s="28"/>
      <c r="KQO47" s="29"/>
      <c r="KQP47" s="30"/>
      <c r="KQQ47" s="30"/>
      <c r="KQR47" s="31"/>
      <c r="KQS47" s="29"/>
      <c r="KQT47" s="29"/>
      <c r="KQU47" s="29"/>
      <c r="KQV47" s="29"/>
      <c r="KQW47" s="32"/>
      <c r="KQX47" s="29"/>
      <c r="KQY47" s="29"/>
      <c r="KQZ47" s="29"/>
      <c r="KRA47" s="28"/>
      <c r="KRB47" s="29"/>
      <c r="KRC47" s="30"/>
      <c r="KRD47" s="30"/>
      <c r="KRE47" s="31"/>
      <c r="KRF47" s="29"/>
      <c r="KRG47" s="29"/>
      <c r="KRH47" s="29"/>
      <c r="KRI47" s="29"/>
      <c r="KRJ47" s="32"/>
      <c r="KRK47" s="29"/>
      <c r="KRL47" s="29"/>
      <c r="KRM47" s="29"/>
      <c r="KRN47" s="28"/>
      <c r="KRO47" s="29"/>
      <c r="KRP47" s="30"/>
      <c r="KRQ47" s="30"/>
      <c r="KRR47" s="31"/>
      <c r="KRS47" s="29"/>
      <c r="KRT47" s="29"/>
      <c r="KRU47" s="29"/>
      <c r="KRV47" s="29"/>
      <c r="KRW47" s="32"/>
      <c r="KRX47" s="29"/>
      <c r="KRY47" s="29"/>
      <c r="KRZ47" s="29"/>
      <c r="KSA47" s="28"/>
      <c r="KSB47" s="29"/>
      <c r="KSC47" s="30"/>
      <c r="KSD47" s="30"/>
      <c r="KSE47" s="31"/>
      <c r="KSF47" s="29"/>
      <c r="KSG47" s="29"/>
      <c r="KSH47" s="29"/>
      <c r="KSI47" s="29"/>
      <c r="KSJ47" s="32"/>
      <c r="KSK47" s="29"/>
      <c r="KSL47" s="29"/>
      <c r="KSM47" s="29"/>
      <c r="KSN47" s="28"/>
      <c r="KSO47" s="29"/>
      <c r="KSP47" s="30"/>
      <c r="KSQ47" s="30"/>
      <c r="KSR47" s="31"/>
      <c r="KSS47" s="29"/>
      <c r="KST47" s="29"/>
      <c r="KSU47" s="29"/>
      <c r="KSV47" s="29"/>
      <c r="KSW47" s="32"/>
      <c r="KSX47" s="29"/>
      <c r="KSY47" s="29"/>
      <c r="KSZ47" s="29"/>
      <c r="KTA47" s="28"/>
      <c r="KTB47" s="29"/>
      <c r="KTC47" s="30"/>
      <c r="KTD47" s="30"/>
      <c r="KTE47" s="31"/>
      <c r="KTF47" s="29"/>
      <c r="KTG47" s="29"/>
      <c r="KTH47" s="29"/>
      <c r="KTI47" s="29"/>
      <c r="KTJ47" s="32"/>
      <c r="KTK47" s="29"/>
      <c r="KTL47" s="29"/>
      <c r="KTM47" s="29"/>
      <c r="KTN47" s="28"/>
      <c r="KTO47" s="29"/>
      <c r="KTP47" s="30"/>
      <c r="KTQ47" s="30"/>
      <c r="KTR47" s="31"/>
      <c r="KTS47" s="29"/>
      <c r="KTT47" s="29"/>
      <c r="KTU47" s="29"/>
      <c r="KTV47" s="29"/>
      <c r="KTW47" s="32"/>
      <c r="KTX47" s="29"/>
      <c r="KTY47" s="29"/>
      <c r="KTZ47" s="29"/>
      <c r="KUA47" s="28"/>
      <c r="KUB47" s="29"/>
      <c r="KUC47" s="30"/>
      <c r="KUD47" s="30"/>
      <c r="KUE47" s="31"/>
      <c r="KUF47" s="29"/>
      <c r="KUG47" s="29"/>
      <c r="KUH47" s="29"/>
      <c r="KUI47" s="29"/>
      <c r="KUJ47" s="32"/>
      <c r="KUK47" s="29"/>
      <c r="KUL47" s="29"/>
      <c r="KUM47" s="29"/>
      <c r="KUN47" s="28"/>
      <c r="KUO47" s="29"/>
      <c r="KUP47" s="30"/>
      <c r="KUQ47" s="30"/>
      <c r="KUR47" s="31"/>
      <c r="KUS47" s="29"/>
      <c r="KUT47" s="29"/>
      <c r="KUU47" s="29"/>
      <c r="KUV47" s="29"/>
      <c r="KUW47" s="32"/>
      <c r="KUX47" s="29"/>
      <c r="KUY47" s="29"/>
      <c r="KUZ47" s="29"/>
      <c r="KVA47" s="28"/>
      <c r="KVB47" s="29"/>
      <c r="KVC47" s="30"/>
      <c r="KVD47" s="30"/>
      <c r="KVE47" s="31"/>
      <c r="KVF47" s="29"/>
      <c r="KVG47" s="29"/>
      <c r="KVH47" s="29"/>
      <c r="KVI47" s="29"/>
      <c r="KVJ47" s="32"/>
      <c r="KVK47" s="29"/>
      <c r="KVL47" s="29"/>
      <c r="KVM47" s="29"/>
      <c r="KVN47" s="28"/>
      <c r="KVO47" s="29"/>
      <c r="KVP47" s="30"/>
      <c r="KVQ47" s="30"/>
      <c r="KVR47" s="31"/>
      <c r="KVS47" s="29"/>
      <c r="KVT47" s="29"/>
      <c r="KVU47" s="29"/>
      <c r="KVV47" s="29"/>
      <c r="KVW47" s="32"/>
      <c r="KVX47" s="29"/>
      <c r="KVY47" s="29"/>
      <c r="KVZ47" s="29"/>
      <c r="KWA47" s="28"/>
      <c r="KWB47" s="29"/>
      <c r="KWC47" s="30"/>
      <c r="KWD47" s="30"/>
      <c r="KWE47" s="31"/>
      <c r="KWF47" s="29"/>
      <c r="KWG47" s="29"/>
      <c r="KWH47" s="29"/>
      <c r="KWI47" s="29"/>
      <c r="KWJ47" s="32"/>
      <c r="KWK47" s="29"/>
      <c r="KWL47" s="29"/>
      <c r="KWM47" s="29"/>
      <c r="KWN47" s="28"/>
      <c r="KWO47" s="29"/>
      <c r="KWP47" s="30"/>
      <c r="KWQ47" s="30"/>
      <c r="KWR47" s="31"/>
      <c r="KWS47" s="29"/>
      <c r="KWT47" s="29"/>
      <c r="KWU47" s="29"/>
      <c r="KWV47" s="29"/>
      <c r="KWW47" s="32"/>
      <c r="KWX47" s="29"/>
      <c r="KWY47" s="29"/>
      <c r="KWZ47" s="29"/>
      <c r="KXA47" s="28"/>
      <c r="KXB47" s="29"/>
      <c r="KXC47" s="30"/>
      <c r="KXD47" s="30"/>
      <c r="KXE47" s="31"/>
      <c r="KXF47" s="29"/>
      <c r="KXG47" s="29"/>
      <c r="KXH47" s="29"/>
      <c r="KXI47" s="29"/>
      <c r="KXJ47" s="32"/>
      <c r="KXK47" s="29"/>
      <c r="KXL47" s="29"/>
      <c r="KXM47" s="29"/>
      <c r="KXN47" s="28"/>
      <c r="KXO47" s="29"/>
      <c r="KXP47" s="30"/>
      <c r="KXQ47" s="30"/>
      <c r="KXR47" s="31"/>
      <c r="KXS47" s="29"/>
      <c r="KXT47" s="29"/>
      <c r="KXU47" s="29"/>
      <c r="KXV47" s="29"/>
      <c r="KXW47" s="32"/>
      <c r="KXX47" s="29"/>
      <c r="KXY47" s="29"/>
      <c r="KXZ47" s="29"/>
      <c r="KYA47" s="28"/>
      <c r="KYB47" s="29"/>
      <c r="KYC47" s="30"/>
      <c r="KYD47" s="30"/>
      <c r="KYE47" s="31"/>
      <c r="KYF47" s="29"/>
      <c r="KYG47" s="29"/>
      <c r="KYH47" s="29"/>
      <c r="KYI47" s="29"/>
      <c r="KYJ47" s="32"/>
      <c r="KYK47" s="29"/>
      <c r="KYL47" s="29"/>
      <c r="KYM47" s="29"/>
      <c r="KYN47" s="28"/>
      <c r="KYO47" s="29"/>
      <c r="KYP47" s="30"/>
      <c r="KYQ47" s="30"/>
      <c r="KYR47" s="31"/>
      <c r="KYS47" s="29"/>
      <c r="KYT47" s="29"/>
      <c r="KYU47" s="29"/>
      <c r="KYV47" s="29"/>
      <c r="KYW47" s="32"/>
      <c r="KYX47" s="29"/>
      <c r="KYY47" s="29"/>
      <c r="KYZ47" s="29"/>
      <c r="KZA47" s="28"/>
      <c r="KZB47" s="29"/>
      <c r="KZC47" s="30"/>
      <c r="KZD47" s="30"/>
      <c r="KZE47" s="31"/>
      <c r="KZF47" s="29"/>
      <c r="KZG47" s="29"/>
      <c r="KZH47" s="29"/>
      <c r="KZI47" s="29"/>
      <c r="KZJ47" s="32"/>
      <c r="KZK47" s="29"/>
      <c r="KZL47" s="29"/>
      <c r="KZM47" s="29"/>
      <c r="KZN47" s="28"/>
      <c r="KZO47" s="29"/>
      <c r="KZP47" s="30"/>
      <c r="KZQ47" s="30"/>
      <c r="KZR47" s="31"/>
      <c r="KZS47" s="29"/>
      <c r="KZT47" s="29"/>
      <c r="KZU47" s="29"/>
      <c r="KZV47" s="29"/>
      <c r="KZW47" s="32"/>
      <c r="KZX47" s="29"/>
      <c r="KZY47" s="29"/>
      <c r="KZZ47" s="29"/>
      <c r="LAA47" s="28"/>
      <c r="LAB47" s="29"/>
      <c r="LAC47" s="30"/>
      <c r="LAD47" s="30"/>
      <c r="LAE47" s="31"/>
      <c r="LAF47" s="29"/>
      <c r="LAG47" s="29"/>
      <c r="LAH47" s="29"/>
      <c r="LAI47" s="29"/>
      <c r="LAJ47" s="32"/>
      <c r="LAK47" s="29"/>
      <c r="LAL47" s="29"/>
      <c r="LAM47" s="29"/>
      <c r="LAN47" s="28"/>
      <c r="LAO47" s="29"/>
      <c r="LAP47" s="30"/>
      <c r="LAQ47" s="30"/>
      <c r="LAR47" s="31"/>
      <c r="LAS47" s="29"/>
      <c r="LAT47" s="29"/>
      <c r="LAU47" s="29"/>
      <c r="LAV47" s="29"/>
      <c r="LAW47" s="32"/>
      <c r="LAX47" s="29"/>
      <c r="LAY47" s="29"/>
      <c r="LAZ47" s="29"/>
      <c r="LBA47" s="28"/>
      <c r="LBB47" s="29"/>
      <c r="LBC47" s="30"/>
      <c r="LBD47" s="30"/>
      <c r="LBE47" s="31"/>
      <c r="LBF47" s="29"/>
      <c r="LBG47" s="29"/>
      <c r="LBH47" s="29"/>
      <c r="LBI47" s="29"/>
      <c r="LBJ47" s="32"/>
      <c r="LBK47" s="29"/>
      <c r="LBL47" s="29"/>
      <c r="LBM47" s="29"/>
      <c r="LBN47" s="28"/>
      <c r="LBO47" s="29"/>
      <c r="LBP47" s="30"/>
      <c r="LBQ47" s="30"/>
      <c r="LBR47" s="31"/>
      <c r="LBS47" s="29"/>
      <c r="LBT47" s="29"/>
      <c r="LBU47" s="29"/>
      <c r="LBV47" s="29"/>
      <c r="LBW47" s="32"/>
      <c r="LBX47" s="29"/>
      <c r="LBY47" s="29"/>
      <c r="LBZ47" s="29"/>
      <c r="LCA47" s="28"/>
      <c r="LCB47" s="29"/>
      <c r="LCC47" s="30"/>
      <c r="LCD47" s="30"/>
      <c r="LCE47" s="31"/>
      <c r="LCF47" s="29"/>
      <c r="LCG47" s="29"/>
      <c r="LCH47" s="29"/>
      <c r="LCI47" s="29"/>
      <c r="LCJ47" s="32"/>
      <c r="LCK47" s="29"/>
      <c r="LCL47" s="29"/>
      <c r="LCM47" s="29"/>
      <c r="LCN47" s="28"/>
      <c r="LCO47" s="29"/>
      <c r="LCP47" s="30"/>
      <c r="LCQ47" s="30"/>
      <c r="LCR47" s="31"/>
      <c r="LCS47" s="29"/>
      <c r="LCT47" s="29"/>
      <c r="LCU47" s="29"/>
      <c r="LCV47" s="29"/>
      <c r="LCW47" s="32"/>
      <c r="LCX47" s="29"/>
      <c r="LCY47" s="29"/>
      <c r="LCZ47" s="29"/>
      <c r="LDA47" s="28"/>
      <c r="LDB47" s="29"/>
      <c r="LDC47" s="30"/>
      <c r="LDD47" s="30"/>
      <c r="LDE47" s="31"/>
      <c r="LDF47" s="29"/>
      <c r="LDG47" s="29"/>
      <c r="LDH47" s="29"/>
      <c r="LDI47" s="29"/>
      <c r="LDJ47" s="32"/>
      <c r="LDK47" s="29"/>
      <c r="LDL47" s="29"/>
      <c r="LDM47" s="29"/>
      <c r="LDN47" s="28"/>
      <c r="LDO47" s="29"/>
      <c r="LDP47" s="30"/>
      <c r="LDQ47" s="30"/>
      <c r="LDR47" s="31"/>
      <c r="LDS47" s="29"/>
      <c r="LDT47" s="29"/>
      <c r="LDU47" s="29"/>
      <c r="LDV47" s="29"/>
      <c r="LDW47" s="32"/>
      <c r="LDX47" s="29"/>
      <c r="LDY47" s="29"/>
      <c r="LDZ47" s="29"/>
      <c r="LEA47" s="28"/>
      <c r="LEB47" s="29"/>
      <c r="LEC47" s="30"/>
      <c r="LED47" s="30"/>
      <c r="LEE47" s="31"/>
      <c r="LEF47" s="29"/>
      <c r="LEG47" s="29"/>
      <c r="LEH47" s="29"/>
      <c r="LEI47" s="29"/>
      <c r="LEJ47" s="32"/>
      <c r="LEK47" s="29"/>
      <c r="LEL47" s="29"/>
      <c r="LEM47" s="29"/>
      <c r="LEN47" s="28"/>
      <c r="LEO47" s="29"/>
      <c r="LEP47" s="30"/>
      <c r="LEQ47" s="30"/>
      <c r="LER47" s="31"/>
      <c r="LES47" s="29"/>
      <c r="LET47" s="29"/>
      <c r="LEU47" s="29"/>
      <c r="LEV47" s="29"/>
      <c r="LEW47" s="32"/>
      <c r="LEX47" s="29"/>
      <c r="LEY47" s="29"/>
      <c r="LEZ47" s="29"/>
      <c r="LFA47" s="28"/>
      <c r="LFB47" s="29"/>
      <c r="LFC47" s="30"/>
      <c r="LFD47" s="30"/>
      <c r="LFE47" s="31"/>
      <c r="LFF47" s="29"/>
      <c r="LFG47" s="29"/>
      <c r="LFH47" s="29"/>
      <c r="LFI47" s="29"/>
      <c r="LFJ47" s="32"/>
      <c r="LFK47" s="29"/>
      <c r="LFL47" s="29"/>
      <c r="LFM47" s="29"/>
      <c r="LFN47" s="28"/>
      <c r="LFO47" s="29"/>
      <c r="LFP47" s="30"/>
      <c r="LFQ47" s="30"/>
      <c r="LFR47" s="31"/>
      <c r="LFS47" s="29"/>
      <c r="LFT47" s="29"/>
      <c r="LFU47" s="29"/>
      <c r="LFV47" s="29"/>
      <c r="LFW47" s="32"/>
      <c r="LFX47" s="29"/>
      <c r="LFY47" s="29"/>
      <c r="LFZ47" s="29"/>
      <c r="LGA47" s="28"/>
      <c r="LGB47" s="29"/>
      <c r="LGC47" s="30"/>
      <c r="LGD47" s="30"/>
      <c r="LGE47" s="31"/>
      <c r="LGF47" s="29"/>
      <c r="LGG47" s="29"/>
      <c r="LGH47" s="29"/>
      <c r="LGI47" s="29"/>
      <c r="LGJ47" s="32"/>
      <c r="LGK47" s="29"/>
      <c r="LGL47" s="29"/>
      <c r="LGM47" s="29"/>
      <c r="LGN47" s="28"/>
      <c r="LGO47" s="29"/>
      <c r="LGP47" s="30"/>
      <c r="LGQ47" s="30"/>
      <c r="LGR47" s="31"/>
      <c r="LGS47" s="29"/>
      <c r="LGT47" s="29"/>
      <c r="LGU47" s="29"/>
      <c r="LGV47" s="29"/>
      <c r="LGW47" s="32"/>
      <c r="LGX47" s="29"/>
      <c r="LGY47" s="29"/>
      <c r="LGZ47" s="29"/>
      <c r="LHA47" s="28"/>
      <c r="LHB47" s="29"/>
      <c r="LHC47" s="30"/>
      <c r="LHD47" s="30"/>
      <c r="LHE47" s="31"/>
      <c r="LHF47" s="29"/>
      <c r="LHG47" s="29"/>
      <c r="LHH47" s="29"/>
      <c r="LHI47" s="29"/>
      <c r="LHJ47" s="32"/>
      <c r="LHK47" s="29"/>
      <c r="LHL47" s="29"/>
      <c r="LHM47" s="29"/>
      <c r="LHN47" s="28"/>
      <c r="LHO47" s="29"/>
      <c r="LHP47" s="30"/>
      <c r="LHQ47" s="30"/>
      <c r="LHR47" s="31"/>
      <c r="LHS47" s="29"/>
      <c r="LHT47" s="29"/>
      <c r="LHU47" s="29"/>
      <c r="LHV47" s="29"/>
      <c r="LHW47" s="32"/>
      <c r="LHX47" s="29"/>
      <c r="LHY47" s="29"/>
      <c r="LHZ47" s="29"/>
      <c r="LIA47" s="28"/>
      <c r="LIB47" s="29"/>
      <c r="LIC47" s="30"/>
      <c r="LID47" s="30"/>
      <c r="LIE47" s="31"/>
      <c r="LIF47" s="29"/>
      <c r="LIG47" s="29"/>
      <c r="LIH47" s="29"/>
      <c r="LII47" s="29"/>
      <c r="LIJ47" s="32"/>
      <c r="LIK47" s="29"/>
      <c r="LIL47" s="29"/>
      <c r="LIM47" s="29"/>
      <c r="LIN47" s="28"/>
      <c r="LIO47" s="29"/>
      <c r="LIP47" s="30"/>
      <c r="LIQ47" s="30"/>
      <c r="LIR47" s="31"/>
      <c r="LIS47" s="29"/>
      <c r="LIT47" s="29"/>
      <c r="LIU47" s="29"/>
      <c r="LIV47" s="29"/>
      <c r="LIW47" s="32"/>
      <c r="LIX47" s="29"/>
      <c r="LIY47" s="29"/>
      <c r="LIZ47" s="29"/>
      <c r="LJA47" s="28"/>
      <c r="LJB47" s="29"/>
      <c r="LJC47" s="30"/>
      <c r="LJD47" s="30"/>
      <c r="LJE47" s="31"/>
      <c r="LJF47" s="29"/>
      <c r="LJG47" s="29"/>
      <c r="LJH47" s="29"/>
      <c r="LJI47" s="29"/>
      <c r="LJJ47" s="32"/>
      <c r="LJK47" s="29"/>
      <c r="LJL47" s="29"/>
      <c r="LJM47" s="29"/>
      <c r="LJN47" s="28"/>
      <c r="LJO47" s="29"/>
      <c r="LJP47" s="30"/>
      <c r="LJQ47" s="30"/>
      <c r="LJR47" s="31"/>
      <c r="LJS47" s="29"/>
      <c r="LJT47" s="29"/>
      <c r="LJU47" s="29"/>
      <c r="LJV47" s="29"/>
      <c r="LJW47" s="32"/>
      <c r="LJX47" s="29"/>
      <c r="LJY47" s="29"/>
      <c r="LJZ47" s="29"/>
      <c r="LKA47" s="28"/>
      <c r="LKB47" s="29"/>
      <c r="LKC47" s="30"/>
      <c r="LKD47" s="30"/>
      <c r="LKE47" s="31"/>
      <c r="LKF47" s="29"/>
      <c r="LKG47" s="29"/>
      <c r="LKH47" s="29"/>
      <c r="LKI47" s="29"/>
      <c r="LKJ47" s="32"/>
      <c r="LKK47" s="29"/>
      <c r="LKL47" s="29"/>
      <c r="LKM47" s="29"/>
      <c r="LKN47" s="28"/>
      <c r="LKO47" s="29"/>
      <c r="LKP47" s="30"/>
      <c r="LKQ47" s="30"/>
      <c r="LKR47" s="31"/>
      <c r="LKS47" s="29"/>
      <c r="LKT47" s="29"/>
      <c r="LKU47" s="29"/>
      <c r="LKV47" s="29"/>
      <c r="LKW47" s="32"/>
      <c r="LKX47" s="29"/>
      <c r="LKY47" s="29"/>
      <c r="LKZ47" s="29"/>
      <c r="LLA47" s="28"/>
      <c r="LLB47" s="29"/>
      <c r="LLC47" s="30"/>
      <c r="LLD47" s="30"/>
      <c r="LLE47" s="31"/>
      <c r="LLF47" s="29"/>
      <c r="LLG47" s="29"/>
      <c r="LLH47" s="29"/>
      <c r="LLI47" s="29"/>
      <c r="LLJ47" s="32"/>
      <c r="LLK47" s="29"/>
      <c r="LLL47" s="29"/>
      <c r="LLM47" s="29"/>
      <c r="LLN47" s="28"/>
      <c r="LLO47" s="29"/>
      <c r="LLP47" s="30"/>
      <c r="LLQ47" s="30"/>
      <c r="LLR47" s="31"/>
      <c r="LLS47" s="29"/>
      <c r="LLT47" s="29"/>
      <c r="LLU47" s="29"/>
      <c r="LLV47" s="29"/>
      <c r="LLW47" s="32"/>
      <c r="LLX47" s="29"/>
      <c r="LLY47" s="29"/>
      <c r="LLZ47" s="29"/>
      <c r="LMA47" s="28"/>
      <c r="LMB47" s="29"/>
      <c r="LMC47" s="30"/>
      <c r="LMD47" s="30"/>
      <c r="LME47" s="31"/>
      <c r="LMF47" s="29"/>
      <c r="LMG47" s="29"/>
      <c r="LMH47" s="29"/>
      <c r="LMI47" s="29"/>
      <c r="LMJ47" s="32"/>
      <c r="LMK47" s="29"/>
      <c r="LML47" s="29"/>
      <c r="LMM47" s="29"/>
      <c r="LMN47" s="28"/>
      <c r="LMO47" s="29"/>
      <c r="LMP47" s="30"/>
      <c r="LMQ47" s="30"/>
      <c r="LMR47" s="31"/>
      <c r="LMS47" s="29"/>
      <c r="LMT47" s="29"/>
      <c r="LMU47" s="29"/>
      <c r="LMV47" s="29"/>
      <c r="LMW47" s="32"/>
      <c r="LMX47" s="29"/>
      <c r="LMY47" s="29"/>
      <c r="LMZ47" s="29"/>
      <c r="LNA47" s="28"/>
      <c r="LNB47" s="29"/>
      <c r="LNC47" s="30"/>
      <c r="LND47" s="30"/>
      <c r="LNE47" s="31"/>
      <c r="LNF47" s="29"/>
      <c r="LNG47" s="29"/>
      <c r="LNH47" s="29"/>
      <c r="LNI47" s="29"/>
      <c r="LNJ47" s="32"/>
      <c r="LNK47" s="29"/>
      <c r="LNL47" s="29"/>
      <c r="LNM47" s="29"/>
      <c r="LNN47" s="28"/>
      <c r="LNO47" s="29"/>
      <c r="LNP47" s="30"/>
      <c r="LNQ47" s="30"/>
      <c r="LNR47" s="31"/>
      <c r="LNS47" s="29"/>
      <c r="LNT47" s="29"/>
      <c r="LNU47" s="29"/>
      <c r="LNV47" s="29"/>
      <c r="LNW47" s="32"/>
      <c r="LNX47" s="29"/>
      <c r="LNY47" s="29"/>
      <c r="LNZ47" s="29"/>
      <c r="LOA47" s="28"/>
      <c r="LOB47" s="29"/>
      <c r="LOC47" s="30"/>
      <c r="LOD47" s="30"/>
      <c r="LOE47" s="31"/>
      <c r="LOF47" s="29"/>
      <c r="LOG47" s="29"/>
      <c r="LOH47" s="29"/>
      <c r="LOI47" s="29"/>
      <c r="LOJ47" s="32"/>
      <c r="LOK47" s="29"/>
      <c r="LOL47" s="29"/>
      <c r="LOM47" s="29"/>
      <c r="LON47" s="28"/>
      <c r="LOO47" s="29"/>
      <c r="LOP47" s="30"/>
      <c r="LOQ47" s="30"/>
      <c r="LOR47" s="31"/>
      <c r="LOS47" s="29"/>
      <c r="LOT47" s="29"/>
      <c r="LOU47" s="29"/>
      <c r="LOV47" s="29"/>
      <c r="LOW47" s="32"/>
      <c r="LOX47" s="29"/>
      <c r="LOY47" s="29"/>
      <c r="LOZ47" s="29"/>
      <c r="LPA47" s="28"/>
      <c r="LPB47" s="29"/>
      <c r="LPC47" s="30"/>
      <c r="LPD47" s="30"/>
      <c r="LPE47" s="31"/>
      <c r="LPF47" s="29"/>
      <c r="LPG47" s="29"/>
      <c r="LPH47" s="29"/>
      <c r="LPI47" s="29"/>
      <c r="LPJ47" s="32"/>
      <c r="LPK47" s="29"/>
      <c r="LPL47" s="29"/>
      <c r="LPM47" s="29"/>
      <c r="LPN47" s="28"/>
      <c r="LPO47" s="29"/>
      <c r="LPP47" s="30"/>
      <c r="LPQ47" s="30"/>
      <c r="LPR47" s="31"/>
      <c r="LPS47" s="29"/>
      <c r="LPT47" s="29"/>
      <c r="LPU47" s="29"/>
      <c r="LPV47" s="29"/>
      <c r="LPW47" s="32"/>
      <c r="LPX47" s="29"/>
      <c r="LPY47" s="29"/>
      <c r="LPZ47" s="29"/>
      <c r="LQA47" s="28"/>
      <c r="LQB47" s="29"/>
      <c r="LQC47" s="30"/>
      <c r="LQD47" s="30"/>
      <c r="LQE47" s="31"/>
      <c r="LQF47" s="29"/>
      <c r="LQG47" s="29"/>
      <c r="LQH47" s="29"/>
      <c r="LQI47" s="29"/>
      <c r="LQJ47" s="32"/>
      <c r="LQK47" s="29"/>
      <c r="LQL47" s="29"/>
      <c r="LQM47" s="29"/>
      <c r="LQN47" s="28"/>
      <c r="LQO47" s="29"/>
      <c r="LQP47" s="30"/>
      <c r="LQQ47" s="30"/>
      <c r="LQR47" s="31"/>
      <c r="LQS47" s="29"/>
      <c r="LQT47" s="29"/>
      <c r="LQU47" s="29"/>
      <c r="LQV47" s="29"/>
      <c r="LQW47" s="32"/>
      <c r="LQX47" s="29"/>
      <c r="LQY47" s="29"/>
      <c r="LQZ47" s="29"/>
      <c r="LRA47" s="28"/>
      <c r="LRB47" s="29"/>
      <c r="LRC47" s="30"/>
      <c r="LRD47" s="30"/>
      <c r="LRE47" s="31"/>
      <c r="LRF47" s="29"/>
      <c r="LRG47" s="29"/>
      <c r="LRH47" s="29"/>
      <c r="LRI47" s="29"/>
      <c r="LRJ47" s="32"/>
      <c r="LRK47" s="29"/>
      <c r="LRL47" s="29"/>
      <c r="LRM47" s="29"/>
      <c r="LRN47" s="28"/>
      <c r="LRO47" s="29"/>
      <c r="LRP47" s="30"/>
      <c r="LRQ47" s="30"/>
      <c r="LRR47" s="31"/>
      <c r="LRS47" s="29"/>
      <c r="LRT47" s="29"/>
      <c r="LRU47" s="29"/>
      <c r="LRV47" s="29"/>
      <c r="LRW47" s="32"/>
      <c r="LRX47" s="29"/>
      <c r="LRY47" s="29"/>
      <c r="LRZ47" s="29"/>
      <c r="LSA47" s="28"/>
      <c r="LSB47" s="29"/>
      <c r="LSC47" s="30"/>
      <c r="LSD47" s="30"/>
      <c r="LSE47" s="31"/>
      <c r="LSF47" s="29"/>
      <c r="LSG47" s="29"/>
      <c r="LSH47" s="29"/>
      <c r="LSI47" s="29"/>
      <c r="LSJ47" s="32"/>
      <c r="LSK47" s="29"/>
      <c r="LSL47" s="29"/>
      <c r="LSM47" s="29"/>
      <c r="LSN47" s="28"/>
      <c r="LSO47" s="29"/>
      <c r="LSP47" s="30"/>
      <c r="LSQ47" s="30"/>
      <c r="LSR47" s="31"/>
      <c r="LSS47" s="29"/>
      <c r="LST47" s="29"/>
      <c r="LSU47" s="29"/>
      <c r="LSV47" s="29"/>
      <c r="LSW47" s="32"/>
      <c r="LSX47" s="29"/>
      <c r="LSY47" s="29"/>
      <c r="LSZ47" s="29"/>
      <c r="LTA47" s="28"/>
      <c r="LTB47" s="29"/>
      <c r="LTC47" s="30"/>
      <c r="LTD47" s="30"/>
      <c r="LTE47" s="31"/>
      <c r="LTF47" s="29"/>
      <c r="LTG47" s="29"/>
      <c r="LTH47" s="29"/>
      <c r="LTI47" s="29"/>
      <c r="LTJ47" s="32"/>
      <c r="LTK47" s="29"/>
      <c r="LTL47" s="29"/>
      <c r="LTM47" s="29"/>
      <c r="LTN47" s="28"/>
      <c r="LTO47" s="29"/>
      <c r="LTP47" s="30"/>
      <c r="LTQ47" s="30"/>
      <c r="LTR47" s="31"/>
      <c r="LTS47" s="29"/>
      <c r="LTT47" s="29"/>
      <c r="LTU47" s="29"/>
      <c r="LTV47" s="29"/>
      <c r="LTW47" s="32"/>
      <c r="LTX47" s="29"/>
      <c r="LTY47" s="29"/>
      <c r="LTZ47" s="29"/>
      <c r="LUA47" s="28"/>
      <c r="LUB47" s="29"/>
      <c r="LUC47" s="30"/>
      <c r="LUD47" s="30"/>
      <c r="LUE47" s="31"/>
      <c r="LUF47" s="29"/>
      <c r="LUG47" s="29"/>
      <c r="LUH47" s="29"/>
      <c r="LUI47" s="29"/>
      <c r="LUJ47" s="32"/>
      <c r="LUK47" s="29"/>
      <c r="LUL47" s="29"/>
      <c r="LUM47" s="29"/>
      <c r="LUN47" s="28"/>
      <c r="LUO47" s="29"/>
      <c r="LUP47" s="30"/>
      <c r="LUQ47" s="30"/>
      <c r="LUR47" s="31"/>
      <c r="LUS47" s="29"/>
      <c r="LUT47" s="29"/>
      <c r="LUU47" s="29"/>
      <c r="LUV47" s="29"/>
      <c r="LUW47" s="32"/>
      <c r="LUX47" s="29"/>
      <c r="LUY47" s="29"/>
      <c r="LUZ47" s="29"/>
      <c r="LVA47" s="28"/>
      <c r="LVB47" s="29"/>
      <c r="LVC47" s="30"/>
      <c r="LVD47" s="30"/>
      <c r="LVE47" s="31"/>
      <c r="LVF47" s="29"/>
      <c r="LVG47" s="29"/>
      <c r="LVH47" s="29"/>
      <c r="LVI47" s="29"/>
      <c r="LVJ47" s="32"/>
      <c r="LVK47" s="29"/>
      <c r="LVL47" s="29"/>
      <c r="LVM47" s="29"/>
      <c r="LVN47" s="28"/>
      <c r="LVO47" s="29"/>
      <c r="LVP47" s="30"/>
      <c r="LVQ47" s="30"/>
      <c r="LVR47" s="31"/>
      <c r="LVS47" s="29"/>
      <c r="LVT47" s="29"/>
      <c r="LVU47" s="29"/>
      <c r="LVV47" s="29"/>
      <c r="LVW47" s="32"/>
      <c r="LVX47" s="29"/>
      <c r="LVY47" s="29"/>
      <c r="LVZ47" s="29"/>
      <c r="LWA47" s="28"/>
      <c r="LWB47" s="29"/>
      <c r="LWC47" s="30"/>
      <c r="LWD47" s="30"/>
      <c r="LWE47" s="31"/>
      <c r="LWF47" s="29"/>
      <c r="LWG47" s="29"/>
      <c r="LWH47" s="29"/>
      <c r="LWI47" s="29"/>
      <c r="LWJ47" s="32"/>
      <c r="LWK47" s="29"/>
      <c r="LWL47" s="29"/>
      <c r="LWM47" s="29"/>
      <c r="LWN47" s="28"/>
      <c r="LWO47" s="29"/>
      <c r="LWP47" s="30"/>
      <c r="LWQ47" s="30"/>
      <c r="LWR47" s="31"/>
      <c r="LWS47" s="29"/>
      <c r="LWT47" s="29"/>
      <c r="LWU47" s="29"/>
      <c r="LWV47" s="29"/>
      <c r="LWW47" s="32"/>
      <c r="LWX47" s="29"/>
      <c r="LWY47" s="29"/>
      <c r="LWZ47" s="29"/>
      <c r="LXA47" s="28"/>
      <c r="LXB47" s="29"/>
      <c r="LXC47" s="30"/>
      <c r="LXD47" s="30"/>
      <c r="LXE47" s="31"/>
      <c r="LXF47" s="29"/>
      <c r="LXG47" s="29"/>
      <c r="LXH47" s="29"/>
      <c r="LXI47" s="29"/>
      <c r="LXJ47" s="32"/>
      <c r="LXK47" s="29"/>
      <c r="LXL47" s="29"/>
      <c r="LXM47" s="29"/>
      <c r="LXN47" s="28"/>
      <c r="LXO47" s="29"/>
      <c r="LXP47" s="30"/>
      <c r="LXQ47" s="30"/>
      <c r="LXR47" s="31"/>
      <c r="LXS47" s="29"/>
      <c r="LXT47" s="29"/>
      <c r="LXU47" s="29"/>
      <c r="LXV47" s="29"/>
      <c r="LXW47" s="32"/>
      <c r="LXX47" s="29"/>
      <c r="LXY47" s="29"/>
      <c r="LXZ47" s="29"/>
      <c r="LYA47" s="28"/>
      <c r="LYB47" s="29"/>
      <c r="LYC47" s="30"/>
      <c r="LYD47" s="30"/>
      <c r="LYE47" s="31"/>
      <c r="LYF47" s="29"/>
      <c r="LYG47" s="29"/>
      <c r="LYH47" s="29"/>
      <c r="LYI47" s="29"/>
      <c r="LYJ47" s="32"/>
      <c r="LYK47" s="29"/>
      <c r="LYL47" s="29"/>
      <c r="LYM47" s="29"/>
      <c r="LYN47" s="28"/>
      <c r="LYO47" s="29"/>
      <c r="LYP47" s="30"/>
      <c r="LYQ47" s="30"/>
      <c r="LYR47" s="31"/>
      <c r="LYS47" s="29"/>
      <c r="LYT47" s="29"/>
      <c r="LYU47" s="29"/>
      <c r="LYV47" s="29"/>
      <c r="LYW47" s="32"/>
      <c r="LYX47" s="29"/>
      <c r="LYY47" s="29"/>
      <c r="LYZ47" s="29"/>
      <c r="LZA47" s="28"/>
      <c r="LZB47" s="29"/>
      <c r="LZC47" s="30"/>
      <c r="LZD47" s="30"/>
      <c r="LZE47" s="31"/>
      <c r="LZF47" s="29"/>
      <c r="LZG47" s="29"/>
      <c r="LZH47" s="29"/>
      <c r="LZI47" s="29"/>
      <c r="LZJ47" s="32"/>
      <c r="LZK47" s="29"/>
      <c r="LZL47" s="29"/>
      <c r="LZM47" s="29"/>
      <c r="LZN47" s="28"/>
      <c r="LZO47" s="29"/>
      <c r="LZP47" s="30"/>
      <c r="LZQ47" s="30"/>
      <c r="LZR47" s="31"/>
      <c r="LZS47" s="29"/>
      <c r="LZT47" s="29"/>
      <c r="LZU47" s="29"/>
      <c r="LZV47" s="29"/>
      <c r="LZW47" s="32"/>
      <c r="LZX47" s="29"/>
      <c r="LZY47" s="29"/>
      <c r="LZZ47" s="29"/>
      <c r="MAA47" s="28"/>
      <c r="MAB47" s="29"/>
      <c r="MAC47" s="30"/>
      <c r="MAD47" s="30"/>
      <c r="MAE47" s="31"/>
      <c r="MAF47" s="29"/>
      <c r="MAG47" s="29"/>
      <c r="MAH47" s="29"/>
      <c r="MAI47" s="29"/>
      <c r="MAJ47" s="32"/>
      <c r="MAK47" s="29"/>
      <c r="MAL47" s="29"/>
      <c r="MAM47" s="29"/>
      <c r="MAN47" s="28"/>
      <c r="MAO47" s="29"/>
      <c r="MAP47" s="30"/>
      <c r="MAQ47" s="30"/>
      <c r="MAR47" s="31"/>
      <c r="MAS47" s="29"/>
      <c r="MAT47" s="29"/>
      <c r="MAU47" s="29"/>
      <c r="MAV47" s="29"/>
      <c r="MAW47" s="32"/>
      <c r="MAX47" s="29"/>
      <c r="MAY47" s="29"/>
      <c r="MAZ47" s="29"/>
      <c r="MBA47" s="28"/>
      <c r="MBB47" s="29"/>
      <c r="MBC47" s="30"/>
      <c r="MBD47" s="30"/>
      <c r="MBE47" s="31"/>
      <c r="MBF47" s="29"/>
      <c r="MBG47" s="29"/>
      <c r="MBH47" s="29"/>
      <c r="MBI47" s="29"/>
      <c r="MBJ47" s="32"/>
      <c r="MBK47" s="29"/>
      <c r="MBL47" s="29"/>
      <c r="MBM47" s="29"/>
      <c r="MBN47" s="28"/>
      <c r="MBO47" s="29"/>
      <c r="MBP47" s="30"/>
      <c r="MBQ47" s="30"/>
      <c r="MBR47" s="31"/>
      <c r="MBS47" s="29"/>
      <c r="MBT47" s="29"/>
      <c r="MBU47" s="29"/>
      <c r="MBV47" s="29"/>
      <c r="MBW47" s="32"/>
      <c r="MBX47" s="29"/>
      <c r="MBY47" s="29"/>
      <c r="MBZ47" s="29"/>
      <c r="MCA47" s="28"/>
      <c r="MCB47" s="29"/>
      <c r="MCC47" s="30"/>
      <c r="MCD47" s="30"/>
      <c r="MCE47" s="31"/>
      <c r="MCF47" s="29"/>
      <c r="MCG47" s="29"/>
      <c r="MCH47" s="29"/>
      <c r="MCI47" s="29"/>
      <c r="MCJ47" s="32"/>
      <c r="MCK47" s="29"/>
      <c r="MCL47" s="29"/>
      <c r="MCM47" s="29"/>
      <c r="MCN47" s="28"/>
      <c r="MCO47" s="29"/>
      <c r="MCP47" s="30"/>
      <c r="MCQ47" s="30"/>
      <c r="MCR47" s="31"/>
      <c r="MCS47" s="29"/>
      <c r="MCT47" s="29"/>
      <c r="MCU47" s="29"/>
      <c r="MCV47" s="29"/>
      <c r="MCW47" s="32"/>
      <c r="MCX47" s="29"/>
      <c r="MCY47" s="29"/>
      <c r="MCZ47" s="29"/>
      <c r="MDA47" s="28"/>
      <c r="MDB47" s="29"/>
      <c r="MDC47" s="30"/>
      <c r="MDD47" s="30"/>
      <c r="MDE47" s="31"/>
      <c r="MDF47" s="29"/>
      <c r="MDG47" s="29"/>
      <c r="MDH47" s="29"/>
      <c r="MDI47" s="29"/>
      <c r="MDJ47" s="32"/>
      <c r="MDK47" s="29"/>
      <c r="MDL47" s="29"/>
      <c r="MDM47" s="29"/>
      <c r="MDN47" s="28"/>
      <c r="MDO47" s="29"/>
      <c r="MDP47" s="30"/>
      <c r="MDQ47" s="30"/>
      <c r="MDR47" s="31"/>
      <c r="MDS47" s="29"/>
      <c r="MDT47" s="29"/>
      <c r="MDU47" s="29"/>
      <c r="MDV47" s="29"/>
      <c r="MDW47" s="32"/>
      <c r="MDX47" s="29"/>
      <c r="MDY47" s="29"/>
      <c r="MDZ47" s="29"/>
      <c r="MEA47" s="28"/>
      <c r="MEB47" s="29"/>
      <c r="MEC47" s="30"/>
      <c r="MED47" s="30"/>
      <c r="MEE47" s="31"/>
      <c r="MEF47" s="29"/>
      <c r="MEG47" s="29"/>
      <c r="MEH47" s="29"/>
      <c r="MEI47" s="29"/>
      <c r="MEJ47" s="32"/>
      <c r="MEK47" s="29"/>
      <c r="MEL47" s="29"/>
      <c r="MEM47" s="29"/>
      <c r="MEN47" s="28"/>
      <c r="MEO47" s="29"/>
      <c r="MEP47" s="30"/>
      <c r="MEQ47" s="30"/>
      <c r="MER47" s="31"/>
      <c r="MES47" s="29"/>
      <c r="MET47" s="29"/>
      <c r="MEU47" s="29"/>
      <c r="MEV47" s="29"/>
      <c r="MEW47" s="32"/>
      <c r="MEX47" s="29"/>
      <c r="MEY47" s="29"/>
      <c r="MEZ47" s="29"/>
      <c r="MFA47" s="28"/>
      <c r="MFB47" s="29"/>
      <c r="MFC47" s="30"/>
      <c r="MFD47" s="30"/>
      <c r="MFE47" s="31"/>
      <c r="MFF47" s="29"/>
      <c r="MFG47" s="29"/>
      <c r="MFH47" s="29"/>
      <c r="MFI47" s="29"/>
      <c r="MFJ47" s="32"/>
      <c r="MFK47" s="29"/>
      <c r="MFL47" s="29"/>
      <c r="MFM47" s="29"/>
      <c r="MFN47" s="28"/>
      <c r="MFO47" s="29"/>
      <c r="MFP47" s="30"/>
      <c r="MFQ47" s="30"/>
      <c r="MFR47" s="31"/>
      <c r="MFS47" s="29"/>
      <c r="MFT47" s="29"/>
      <c r="MFU47" s="29"/>
      <c r="MFV47" s="29"/>
      <c r="MFW47" s="32"/>
      <c r="MFX47" s="29"/>
      <c r="MFY47" s="29"/>
      <c r="MFZ47" s="29"/>
      <c r="MGA47" s="28"/>
      <c r="MGB47" s="29"/>
      <c r="MGC47" s="30"/>
      <c r="MGD47" s="30"/>
      <c r="MGE47" s="31"/>
      <c r="MGF47" s="29"/>
      <c r="MGG47" s="29"/>
      <c r="MGH47" s="29"/>
      <c r="MGI47" s="29"/>
      <c r="MGJ47" s="32"/>
      <c r="MGK47" s="29"/>
      <c r="MGL47" s="29"/>
      <c r="MGM47" s="29"/>
      <c r="MGN47" s="28"/>
      <c r="MGO47" s="29"/>
      <c r="MGP47" s="30"/>
      <c r="MGQ47" s="30"/>
      <c r="MGR47" s="31"/>
      <c r="MGS47" s="29"/>
      <c r="MGT47" s="29"/>
      <c r="MGU47" s="29"/>
      <c r="MGV47" s="29"/>
      <c r="MGW47" s="32"/>
      <c r="MGX47" s="29"/>
      <c r="MGY47" s="29"/>
      <c r="MGZ47" s="29"/>
      <c r="MHA47" s="28"/>
      <c r="MHB47" s="29"/>
      <c r="MHC47" s="30"/>
      <c r="MHD47" s="30"/>
      <c r="MHE47" s="31"/>
      <c r="MHF47" s="29"/>
      <c r="MHG47" s="29"/>
      <c r="MHH47" s="29"/>
      <c r="MHI47" s="29"/>
      <c r="MHJ47" s="32"/>
      <c r="MHK47" s="29"/>
      <c r="MHL47" s="29"/>
      <c r="MHM47" s="29"/>
      <c r="MHN47" s="28"/>
      <c r="MHO47" s="29"/>
      <c r="MHP47" s="30"/>
      <c r="MHQ47" s="30"/>
      <c r="MHR47" s="31"/>
      <c r="MHS47" s="29"/>
      <c r="MHT47" s="29"/>
      <c r="MHU47" s="29"/>
      <c r="MHV47" s="29"/>
      <c r="MHW47" s="32"/>
      <c r="MHX47" s="29"/>
      <c r="MHY47" s="29"/>
      <c r="MHZ47" s="29"/>
      <c r="MIA47" s="28"/>
      <c r="MIB47" s="29"/>
      <c r="MIC47" s="30"/>
      <c r="MID47" s="30"/>
      <c r="MIE47" s="31"/>
      <c r="MIF47" s="29"/>
      <c r="MIG47" s="29"/>
      <c r="MIH47" s="29"/>
      <c r="MII47" s="29"/>
      <c r="MIJ47" s="32"/>
      <c r="MIK47" s="29"/>
      <c r="MIL47" s="29"/>
      <c r="MIM47" s="29"/>
      <c r="MIN47" s="28"/>
      <c r="MIO47" s="29"/>
      <c r="MIP47" s="30"/>
      <c r="MIQ47" s="30"/>
      <c r="MIR47" s="31"/>
      <c r="MIS47" s="29"/>
      <c r="MIT47" s="29"/>
      <c r="MIU47" s="29"/>
      <c r="MIV47" s="29"/>
      <c r="MIW47" s="32"/>
      <c r="MIX47" s="29"/>
      <c r="MIY47" s="29"/>
      <c r="MIZ47" s="29"/>
      <c r="MJA47" s="28"/>
      <c r="MJB47" s="29"/>
      <c r="MJC47" s="30"/>
      <c r="MJD47" s="30"/>
      <c r="MJE47" s="31"/>
      <c r="MJF47" s="29"/>
      <c r="MJG47" s="29"/>
      <c r="MJH47" s="29"/>
      <c r="MJI47" s="29"/>
      <c r="MJJ47" s="32"/>
      <c r="MJK47" s="29"/>
      <c r="MJL47" s="29"/>
      <c r="MJM47" s="29"/>
      <c r="MJN47" s="28"/>
      <c r="MJO47" s="29"/>
      <c r="MJP47" s="30"/>
      <c r="MJQ47" s="30"/>
      <c r="MJR47" s="31"/>
      <c r="MJS47" s="29"/>
      <c r="MJT47" s="29"/>
      <c r="MJU47" s="29"/>
      <c r="MJV47" s="29"/>
      <c r="MJW47" s="32"/>
      <c r="MJX47" s="29"/>
      <c r="MJY47" s="29"/>
      <c r="MJZ47" s="29"/>
      <c r="MKA47" s="28"/>
      <c r="MKB47" s="29"/>
      <c r="MKC47" s="30"/>
      <c r="MKD47" s="30"/>
      <c r="MKE47" s="31"/>
      <c r="MKF47" s="29"/>
      <c r="MKG47" s="29"/>
      <c r="MKH47" s="29"/>
      <c r="MKI47" s="29"/>
      <c r="MKJ47" s="32"/>
      <c r="MKK47" s="29"/>
      <c r="MKL47" s="29"/>
      <c r="MKM47" s="29"/>
      <c r="MKN47" s="28"/>
      <c r="MKO47" s="29"/>
      <c r="MKP47" s="30"/>
      <c r="MKQ47" s="30"/>
      <c r="MKR47" s="31"/>
      <c r="MKS47" s="29"/>
      <c r="MKT47" s="29"/>
      <c r="MKU47" s="29"/>
      <c r="MKV47" s="29"/>
      <c r="MKW47" s="32"/>
      <c r="MKX47" s="29"/>
      <c r="MKY47" s="29"/>
      <c r="MKZ47" s="29"/>
      <c r="MLA47" s="28"/>
      <c r="MLB47" s="29"/>
      <c r="MLC47" s="30"/>
      <c r="MLD47" s="30"/>
      <c r="MLE47" s="31"/>
      <c r="MLF47" s="29"/>
      <c r="MLG47" s="29"/>
      <c r="MLH47" s="29"/>
      <c r="MLI47" s="29"/>
      <c r="MLJ47" s="32"/>
      <c r="MLK47" s="29"/>
      <c r="MLL47" s="29"/>
      <c r="MLM47" s="29"/>
      <c r="MLN47" s="28"/>
      <c r="MLO47" s="29"/>
      <c r="MLP47" s="30"/>
      <c r="MLQ47" s="30"/>
      <c r="MLR47" s="31"/>
      <c r="MLS47" s="29"/>
      <c r="MLT47" s="29"/>
      <c r="MLU47" s="29"/>
      <c r="MLV47" s="29"/>
      <c r="MLW47" s="32"/>
      <c r="MLX47" s="29"/>
      <c r="MLY47" s="29"/>
      <c r="MLZ47" s="29"/>
      <c r="MMA47" s="28"/>
      <c r="MMB47" s="29"/>
      <c r="MMC47" s="30"/>
      <c r="MMD47" s="30"/>
      <c r="MME47" s="31"/>
      <c r="MMF47" s="29"/>
      <c r="MMG47" s="29"/>
      <c r="MMH47" s="29"/>
      <c r="MMI47" s="29"/>
      <c r="MMJ47" s="32"/>
      <c r="MMK47" s="29"/>
      <c r="MML47" s="29"/>
      <c r="MMM47" s="29"/>
      <c r="MMN47" s="28"/>
      <c r="MMO47" s="29"/>
      <c r="MMP47" s="30"/>
      <c r="MMQ47" s="30"/>
      <c r="MMR47" s="31"/>
      <c r="MMS47" s="29"/>
      <c r="MMT47" s="29"/>
      <c r="MMU47" s="29"/>
      <c r="MMV47" s="29"/>
      <c r="MMW47" s="32"/>
      <c r="MMX47" s="29"/>
      <c r="MMY47" s="29"/>
      <c r="MMZ47" s="29"/>
      <c r="MNA47" s="28"/>
      <c r="MNB47" s="29"/>
      <c r="MNC47" s="30"/>
      <c r="MND47" s="30"/>
      <c r="MNE47" s="31"/>
      <c r="MNF47" s="29"/>
      <c r="MNG47" s="29"/>
      <c r="MNH47" s="29"/>
      <c r="MNI47" s="29"/>
      <c r="MNJ47" s="32"/>
      <c r="MNK47" s="29"/>
      <c r="MNL47" s="29"/>
      <c r="MNM47" s="29"/>
      <c r="MNN47" s="28"/>
      <c r="MNO47" s="29"/>
      <c r="MNP47" s="30"/>
      <c r="MNQ47" s="30"/>
      <c r="MNR47" s="31"/>
      <c r="MNS47" s="29"/>
      <c r="MNT47" s="29"/>
      <c r="MNU47" s="29"/>
      <c r="MNV47" s="29"/>
      <c r="MNW47" s="32"/>
      <c r="MNX47" s="29"/>
      <c r="MNY47" s="29"/>
      <c r="MNZ47" s="29"/>
      <c r="MOA47" s="28"/>
      <c r="MOB47" s="29"/>
      <c r="MOC47" s="30"/>
      <c r="MOD47" s="30"/>
      <c r="MOE47" s="31"/>
      <c r="MOF47" s="29"/>
      <c r="MOG47" s="29"/>
      <c r="MOH47" s="29"/>
      <c r="MOI47" s="29"/>
      <c r="MOJ47" s="32"/>
      <c r="MOK47" s="29"/>
      <c r="MOL47" s="29"/>
      <c r="MOM47" s="29"/>
      <c r="MON47" s="28"/>
      <c r="MOO47" s="29"/>
      <c r="MOP47" s="30"/>
      <c r="MOQ47" s="30"/>
      <c r="MOR47" s="31"/>
      <c r="MOS47" s="29"/>
      <c r="MOT47" s="29"/>
      <c r="MOU47" s="29"/>
      <c r="MOV47" s="29"/>
      <c r="MOW47" s="32"/>
      <c r="MOX47" s="29"/>
      <c r="MOY47" s="29"/>
      <c r="MOZ47" s="29"/>
      <c r="MPA47" s="28"/>
      <c r="MPB47" s="29"/>
      <c r="MPC47" s="30"/>
      <c r="MPD47" s="30"/>
      <c r="MPE47" s="31"/>
      <c r="MPF47" s="29"/>
      <c r="MPG47" s="29"/>
      <c r="MPH47" s="29"/>
      <c r="MPI47" s="29"/>
      <c r="MPJ47" s="32"/>
      <c r="MPK47" s="29"/>
      <c r="MPL47" s="29"/>
      <c r="MPM47" s="29"/>
      <c r="MPN47" s="28"/>
      <c r="MPO47" s="29"/>
      <c r="MPP47" s="30"/>
      <c r="MPQ47" s="30"/>
      <c r="MPR47" s="31"/>
      <c r="MPS47" s="29"/>
      <c r="MPT47" s="29"/>
      <c r="MPU47" s="29"/>
      <c r="MPV47" s="29"/>
      <c r="MPW47" s="32"/>
      <c r="MPX47" s="29"/>
      <c r="MPY47" s="29"/>
      <c r="MPZ47" s="29"/>
      <c r="MQA47" s="28"/>
      <c r="MQB47" s="29"/>
      <c r="MQC47" s="30"/>
      <c r="MQD47" s="30"/>
      <c r="MQE47" s="31"/>
      <c r="MQF47" s="29"/>
      <c r="MQG47" s="29"/>
      <c r="MQH47" s="29"/>
      <c r="MQI47" s="29"/>
      <c r="MQJ47" s="32"/>
      <c r="MQK47" s="29"/>
      <c r="MQL47" s="29"/>
      <c r="MQM47" s="29"/>
      <c r="MQN47" s="28"/>
      <c r="MQO47" s="29"/>
      <c r="MQP47" s="30"/>
      <c r="MQQ47" s="30"/>
      <c r="MQR47" s="31"/>
      <c r="MQS47" s="29"/>
      <c r="MQT47" s="29"/>
      <c r="MQU47" s="29"/>
      <c r="MQV47" s="29"/>
      <c r="MQW47" s="32"/>
      <c r="MQX47" s="29"/>
      <c r="MQY47" s="29"/>
      <c r="MQZ47" s="29"/>
      <c r="MRA47" s="28"/>
      <c r="MRB47" s="29"/>
      <c r="MRC47" s="30"/>
      <c r="MRD47" s="30"/>
      <c r="MRE47" s="31"/>
      <c r="MRF47" s="29"/>
      <c r="MRG47" s="29"/>
      <c r="MRH47" s="29"/>
      <c r="MRI47" s="29"/>
      <c r="MRJ47" s="32"/>
      <c r="MRK47" s="29"/>
      <c r="MRL47" s="29"/>
      <c r="MRM47" s="29"/>
      <c r="MRN47" s="28"/>
      <c r="MRO47" s="29"/>
      <c r="MRP47" s="30"/>
      <c r="MRQ47" s="30"/>
      <c r="MRR47" s="31"/>
      <c r="MRS47" s="29"/>
      <c r="MRT47" s="29"/>
      <c r="MRU47" s="29"/>
      <c r="MRV47" s="29"/>
      <c r="MRW47" s="32"/>
      <c r="MRX47" s="29"/>
      <c r="MRY47" s="29"/>
      <c r="MRZ47" s="29"/>
      <c r="MSA47" s="28"/>
      <c r="MSB47" s="29"/>
      <c r="MSC47" s="30"/>
      <c r="MSD47" s="30"/>
      <c r="MSE47" s="31"/>
      <c r="MSF47" s="29"/>
      <c r="MSG47" s="29"/>
      <c r="MSH47" s="29"/>
      <c r="MSI47" s="29"/>
      <c r="MSJ47" s="32"/>
      <c r="MSK47" s="29"/>
      <c r="MSL47" s="29"/>
      <c r="MSM47" s="29"/>
      <c r="MSN47" s="28"/>
      <c r="MSO47" s="29"/>
      <c r="MSP47" s="30"/>
      <c r="MSQ47" s="30"/>
      <c r="MSR47" s="31"/>
      <c r="MSS47" s="29"/>
      <c r="MST47" s="29"/>
      <c r="MSU47" s="29"/>
      <c r="MSV47" s="29"/>
      <c r="MSW47" s="32"/>
      <c r="MSX47" s="29"/>
      <c r="MSY47" s="29"/>
      <c r="MSZ47" s="29"/>
      <c r="MTA47" s="28"/>
      <c r="MTB47" s="29"/>
      <c r="MTC47" s="30"/>
      <c r="MTD47" s="30"/>
      <c r="MTE47" s="31"/>
      <c r="MTF47" s="29"/>
      <c r="MTG47" s="29"/>
      <c r="MTH47" s="29"/>
      <c r="MTI47" s="29"/>
      <c r="MTJ47" s="32"/>
      <c r="MTK47" s="29"/>
      <c r="MTL47" s="29"/>
      <c r="MTM47" s="29"/>
      <c r="MTN47" s="28"/>
      <c r="MTO47" s="29"/>
      <c r="MTP47" s="30"/>
      <c r="MTQ47" s="30"/>
      <c r="MTR47" s="31"/>
      <c r="MTS47" s="29"/>
      <c r="MTT47" s="29"/>
      <c r="MTU47" s="29"/>
      <c r="MTV47" s="29"/>
      <c r="MTW47" s="32"/>
      <c r="MTX47" s="29"/>
      <c r="MTY47" s="29"/>
      <c r="MTZ47" s="29"/>
      <c r="MUA47" s="28"/>
      <c r="MUB47" s="29"/>
      <c r="MUC47" s="30"/>
      <c r="MUD47" s="30"/>
      <c r="MUE47" s="31"/>
      <c r="MUF47" s="29"/>
      <c r="MUG47" s="29"/>
      <c r="MUH47" s="29"/>
      <c r="MUI47" s="29"/>
      <c r="MUJ47" s="32"/>
      <c r="MUK47" s="29"/>
      <c r="MUL47" s="29"/>
      <c r="MUM47" s="29"/>
      <c r="MUN47" s="28"/>
      <c r="MUO47" s="29"/>
      <c r="MUP47" s="30"/>
      <c r="MUQ47" s="30"/>
      <c r="MUR47" s="31"/>
      <c r="MUS47" s="29"/>
      <c r="MUT47" s="29"/>
      <c r="MUU47" s="29"/>
      <c r="MUV47" s="29"/>
      <c r="MUW47" s="32"/>
      <c r="MUX47" s="29"/>
      <c r="MUY47" s="29"/>
      <c r="MUZ47" s="29"/>
      <c r="MVA47" s="28"/>
      <c r="MVB47" s="29"/>
      <c r="MVC47" s="30"/>
      <c r="MVD47" s="30"/>
      <c r="MVE47" s="31"/>
      <c r="MVF47" s="29"/>
      <c r="MVG47" s="29"/>
      <c r="MVH47" s="29"/>
      <c r="MVI47" s="29"/>
      <c r="MVJ47" s="32"/>
      <c r="MVK47" s="29"/>
      <c r="MVL47" s="29"/>
      <c r="MVM47" s="29"/>
      <c r="MVN47" s="28"/>
      <c r="MVO47" s="29"/>
      <c r="MVP47" s="30"/>
      <c r="MVQ47" s="30"/>
      <c r="MVR47" s="31"/>
      <c r="MVS47" s="29"/>
      <c r="MVT47" s="29"/>
      <c r="MVU47" s="29"/>
      <c r="MVV47" s="29"/>
      <c r="MVW47" s="32"/>
      <c r="MVX47" s="29"/>
      <c r="MVY47" s="29"/>
      <c r="MVZ47" s="29"/>
      <c r="MWA47" s="28"/>
      <c r="MWB47" s="29"/>
      <c r="MWC47" s="30"/>
      <c r="MWD47" s="30"/>
      <c r="MWE47" s="31"/>
      <c r="MWF47" s="29"/>
      <c r="MWG47" s="29"/>
      <c r="MWH47" s="29"/>
      <c r="MWI47" s="29"/>
      <c r="MWJ47" s="32"/>
      <c r="MWK47" s="29"/>
      <c r="MWL47" s="29"/>
      <c r="MWM47" s="29"/>
      <c r="MWN47" s="28"/>
      <c r="MWO47" s="29"/>
      <c r="MWP47" s="30"/>
      <c r="MWQ47" s="30"/>
      <c r="MWR47" s="31"/>
      <c r="MWS47" s="29"/>
      <c r="MWT47" s="29"/>
      <c r="MWU47" s="29"/>
      <c r="MWV47" s="29"/>
      <c r="MWW47" s="32"/>
      <c r="MWX47" s="29"/>
      <c r="MWY47" s="29"/>
      <c r="MWZ47" s="29"/>
      <c r="MXA47" s="28"/>
      <c r="MXB47" s="29"/>
      <c r="MXC47" s="30"/>
      <c r="MXD47" s="30"/>
      <c r="MXE47" s="31"/>
      <c r="MXF47" s="29"/>
      <c r="MXG47" s="29"/>
      <c r="MXH47" s="29"/>
      <c r="MXI47" s="29"/>
      <c r="MXJ47" s="32"/>
      <c r="MXK47" s="29"/>
      <c r="MXL47" s="29"/>
      <c r="MXM47" s="29"/>
      <c r="MXN47" s="28"/>
      <c r="MXO47" s="29"/>
      <c r="MXP47" s="30"/>
      <c r="MXQ47" s="30"/>
      <c r="MXR47" s="31"/>
      <c r="MXS47" s="29"/>
      <c r="MXT47" s="29"/>
      <c r="MXU47" s="29"/>
      <c r="MXV47" s="29"/>
      <c r="MXW47" s="32"/>
      <c r="MXX47" s="29"/>
      <c r="MXY47" s="29"/>
      <c r="MXZ47" s="29"/>
      <c r="MYA47" s="28"/>
      <c r="MYB47" s="29"/>
      <c r="MYC47" s="30"/>
      <c r="MYD47" s="30"/>
      <c r="MYE47" s="31"/>
      <c r="MYF47" s="29"/>
      <c r="MYG47" s="29"/>
      <c r="MYH47" s="29"/>
      <c r="MYI47" s="29"/>
      <c r="MYJ47" s="32"/>
      <c r="MYK47" s="29"/>
      <c r="MYL47" s="29"/>
      <c r="MYM47" s="29"/>
      <c r="MYN47" s="28"/>
      <c r="MYO47" s="29"/>
      <c r="MYP47" s="30"/>
      <c r="MYQ47" s="30"/>
      <c r="MYR47" s="31"/>
      <c r="MYS47" s="29"/>
      <c r="MYT47" s="29"/>
      <c r="MYU47" s="29"/>
      <c r="MYV47" s="29"/>
      <c r="MYW47" s="32"/>
      <c r="MYX47" s="29"/>
      <c r="MYY47" s="29"/>
      <c r="MYZ47" s="29"/>
      <c r="MZA47" s="28"/>
      <c r="MZB47" s="29"/>
      <c r="MZC47" s="30"/>
      <c r="MZD47" s="30"/>
      <c r="MZE47" s="31"/>
      <c r="MZF47" s="29"/>
      <c r="MZG47" s="29"/>
      <c r="MZH47" s="29"/>
      <c r="MZI47" s="29"/>
      <c r="MZJ47" s="32"/>
      <c r="MZK47" s="29"/>
      <c r="MZL47" s="29"/>
      <c r="MZM47" s="29"/>
      <c r="MZN47" s="28"/>
      <c r="MZO47" s="29"/>
      <c r="MZP47" s="30"/>
      <c r="MZQ47" s="30"/>
      <c r="MZR47" s="31"/>
      <c r="MZS47" s="29"/>
      <c r="MZT47" s="29"/>
      <c r="MZU47" s="29"/>
      <c r="MZV47" s="29"/>
      <c r="MZW47" s="32"/>
      <c r="MZX47" s="29"/>
      <c r="MZY47" s="29"/>
      <c r="MZZ47" s="29"/>
      <c r="NAA47" s="28"/>
      <c r="NAB47" s="29"/>
      <c r="NAC47" s="30"/>
      <c r="NAD47" s="30"/>
      <c r="NAE47" s="31"/>
      <c r="NAF47" s="29"/>
      <c r="NAG47" s="29"/>
      <c r="NAH47" s="29"/>
      <c r="NAI47" s="29"/>
      <c r="NAJ47" s="32"/>
      <c r="NAK47" s="29"/>
      <c r="NAL47" s="29"/>
      <c r="NAM47" s="29"/>
      <c r="NAN47" s="28"/>
      <c r="NAO47" s="29"/>
      <c r="NAP47" s="30"/>
      <c r="NAQ47" s="30"/>
      <c r="NAR47" s="31"/>
      <c r="NAS47" s="29"/>
      <c r="NAT47" s="29"/>
      <c r="NAU47" s="29"/>
      <c r="NAV47" s="29"/>
      <c r="NAW47" s="32"/>
      <c r="NAX47" s="29"/>
      <c r="NAY47" s="29"/>
      <c r="NAZ47" s="29"/>
      <c r="NBA47" s="28"/>
      <c r="NBB47" s="29"/>
      <c r="NBC47" s="30"/>
      <c r="NBD47" s="30"/>
      <c r="NBE47" s="31"/>
      <c r="NBF47" s="29"/>
      <c r="NBG47" s="29"/>
      <c r="NBH47" s="29"/>
      <c r="NBI47" s="29"/>
      <c r="NBJ47" s="32"/>
      <c r="NBK47" s="29"/>
      <c r="NBL47" s="29"/>
      <c r="NBM47" s="29"/>
      <c r="NBN47" s="28"/>
      <c r="NBO47" s="29"/>
      <c r="NBP47" s="30"/>
      <c r="NBQ47" s="30"/>
      <c r="NBR47" s="31"/>
      <c r="NBS47" s="29"/>
      <c r="NBT47" s="29"/>
      <c r="NBU47" s="29"/>
      <c r="NBV47" s="29"/>
      <c r="NBW47" s="32"/>
      <c r="NBX47" s="29"/>
      <c r="NBY47" s="29"/>
      <c r="NBZ47" s="29"/>
      <c r="NCA47" s="28"/>
      <c r="NCB47" s="29"/>
      <c r="NCC47" s="30"/>
      <c r="NCD47" s="30"/>
      <c r="NCE47" s="31"/>
      <c r="NCF47" s="29"/>
      <c r="NCG47" s="29"/>
      <c r="NCH47" s="29"/>
      <c r="NCI47" s="29"/>
      <c r="NCJ47" s="32"/>
      <c r="NCK47" s="29"/>
      <c r="NCL47" s="29"/>
      <c r="NCM47" s="29"/>
      <c r="NCN47" s="28"/>
      <c r="NCO47" s="29"/>
      <c r="NCP47" s="30"/>
      <c r="NCQ47" s="30"/>
      <c r="NCR47" s="31"/>
      <c r="NCS47" s="29"/>
      <c r="NCT47" s="29"/>
      <c r="NCU47" s="29"/>
      <c r="NCV47" s="29"/>
      <c r="NCW47" s="32"/>
      <c r="NCX47" s="29"/>
      <c r="NCY47" s="29"/>
      <c r="NCZ47" s="29"/>
      <c r="NDA47" s="28"/>
      <c r="NDB47" s="29"/>
      <c r="NDC47" s="30"/>
      <c r="NDD47" s="30"/>
      <c r="NDE47" s="31"/>
      <c r="NDF47" s="29"/>
      <c r="NDG47" s="29"/>
      <c r="NDH47" s="29"/>
      <c r="NDI47" s="29"/>
      <c r="NDJ47" s="32"/>
      <c r="NDK47" s="29"/>
      <c r="NDL47" s="29"/>
      <c r="NDM47" s="29"/>
      <c r="NDN47" s="28"/>
      <c r="NDO47" s="29"/>
      <c r="NDP47" s="30"/>
      <c r="NDQ47" s="30"/>
      <c r="NDR47" s="31"/>
      <c r="NDS47" s="29"/>
      <c r="NDT47" s="29"/>
      <c r="NDU47" s="29"/>
      <c r="NDV47" s="29"/>
      <c r="NDW47" s="32"/>
      <c r="NDX47" s="29"/>
      <c r="NDY47" s="29"/>
      <c r="NDZ47" s="29"/>
      <c r="NEA47" s="28"/>
      <c r="NEB47" s="29"/>
      <c r="NEC47" s="30"/>
      <c r="NED47" s="30"/>
      <c r="NEE47" s="31"/>
      <c r="NEF47" s="29"/>
      <c r="NEG47" s="29"/>
      <c r="NEH47" s="29"/>
      <c r="NEI47" s="29"/>
      <c r="NEJ47" s="32"/>
      <c r="NEK47" s="29"/>
      <c r="NEL47" s="29"/>
      <c r="NEM47" s="29"/>
      <c r="NEN47" s="28"/>
      <c r="NEO47" s="29"/>
      <c r="NEP47" s="30"/>
      <c r="NEQ47" s="30"/>
      <c r="NER47" s="31"/>
      <c r="NES47" s="29"/>
      <c r="NET47" s="29"/>
      <c r="NEU47" s="29"/>
      <c r="NEV47" s="29"/>
      <c r="NEW47" s="32"/>
      <c r="NEX47" s="29"/>
      <c r="NEY47" s="29"/>
      <c r="NEZ47" s="29"/>
      <c r="NFA47" s="28"/>
      <c r="NFB47" s="29"/>
      <c r="NFC47" s="30"/>
      <c r="NFD47" s="30"/>
      <c r="NFE47" s="31"/>
      <c r="NFF47" s="29"/>
      <c r="NFG47" s="29"/>
      <c r="NFH47" s="29"/>
      <c r="NFI47" s="29"/>
      <c r="NFJ47" s="32"/>
      <c r="NFK47" s="29"/>
      <c r="NFL47" s="29"/>
      <c r="NFM47" s="29"/>
      <c r="NFN47" s="28"/>
      <c r="NFO47" s="29"/>
      <c r="NFP47" s="30"/>
      <c r="NFQ47" s="30"/>
      <c r="NFR47" s="31"/>
      <c r="NFS47" s="29"/>
      <c r="NFT47" s="29"/>
      <c r="NFU47" s="29"/>
      <c r="NFV47" s="29"/>
      <c r="NFW47" s="32"/>
      <c r="NFX47" s="29"/>
      <c r="NFY47" s="29"/>
      <c r="NFZ47" s="29"/>
      <c r="NGA47" s="28"/>
      <c r="NGB47" s="29"/>
      <c r="NGC47" s="30"/>
      <c r="NGD47" s="30"/>
      <c r="NGE47" s="31"/>
      <c r="NGF47" s="29"/>
      <c r="NGG47" s="29"/>
      <c r="NGH47" s="29"/>
      <c r="NGI47" s="29"/>
      <c r="NGJ47" s="32"/>
      <c r="NGK47" s="29"/>
      <c r="NGL47" s="29"/>
      <c r="NGM47" s="29"/>
      <c r="NGN47" s="28"/>
      <c r="NGO47" s="29"/>
      <c r="NGP47" s="30"/>
      <c r="NGQ47" s="30"/>
      <c r="NGR47" s="31"/>
      <c r="NGS47" s="29"/>
      <c r="NGT47" s="29"/>
      <c r="NGU47" s="29"/>
      <c r="NGV47" s="29"/>
      <c r="NGW47" s="32"/>
      <c r="NGX47" s="29"/>
      <c r="NGY47" s="29"/>
      <c r="NGZ47" s="29"/>
      <c r="NHA47" s="28"/>
      <c r="NHB47" s="29"/>
      <c r="NHC47" s="30"/>
      <c r="NHD47" s="30"/>
      <c r="NHE47" s="31"/>
      <c r="NHF47" s="29"/>
      <c r="NHG47" s="29"/>
      <c r="NHH47" s="29"/>
      <c r="NHI47" s="29"/>
      <c r="NHJ47" s="32"/>
      <c r="NHK47" s="29"/>
      <c r="NHL47" s="29"/>
      <c r="NHM47" s="29"/>
      <c r="NHN47" s="28"/>
      <c r="NHO47" s="29"/>
      <c r="NHP47" s="30"/>
      <c r="NHQ47" s="30"/>
      <c r="NHR47" s="31"/>
      <c r="NHS47" s="29"/>
      <c r="NHT47" s="29"/>
      <c r="NHU47" s="29"/>
      <c r="NHV47" s="29"/>
      <c r="NHW47" s="32"/>
      <c r="NHX47" s="29"/>
      <c r="NHY47" s="29"/>
      <c r="NHZ47" s="29"/>
      <c r="NIA47" s="28"/>
      <c r="NIB47" s="29"/>
      <c r="NIC47" s="30"/>
      <c r="NID47" s="30"/>
      <c r="NIE47" s="31"/>
      <c r="NIF47" s="29"/>
      <c r="NIG47" s="29"/>
      <c r="NIH47" s="29"/>
      <c r="NII47" s="29"/>
      <c r="NIJ47" s="32"/>
      <c r="NIK47" s="29"/>
      <c r="NIL47" s="29"/>
      <c r="NIM47" s="29"/>
      <c r="NIN47" s="28"/>
      <c r="NIO47" s="29"/>
      <c r="NIP47" s="30"/>
      <c r="NIQ47" s="30"/>
      <c r="NIR47" s="31"/>
      <c r="NIS47" s="29"/>
      <c r="NIT47" s="29"/>
      <c r="NIU47" s="29"/>
      <c r="NIV47" s="29"/>
      <c r="NIW47" s="32"/>
      <c r="NIX47" s="29"/>
      <c r="NIY47" s="29"/>
      <c r="NIZ47" s="29"/>
      <c r="NJA47" s="28"/>
      <c r="NJB47" s="29"/>
      <c r="NJC47" s="30"/>
      <c r="NJD47" s="30"/>
      <c r="NJE47" s="31"/>
      <c r="NJF47" s="29"/>
      <c r="NJG47" s="29"/>
      <c r="NJH47" s="29"/>
      <c r="NJI47" s="29"/>
      <c r="NJJ47" s="32"/>
      <c r="NJK47" s="29"/>
      <c r="NJL47" s="29"/>
      <c r="NJM47" s="29"/>
      <c r="NJN47" s="28"/>
      <c r="NJO47" s="29"/>
      <c r="NJP47" s="30"/>
      <c r="NJQ47" s="30"/>
      <c r="NJR47" s="31"/>
      <c r="NJS47" s="29"/>
      <c r="NJT47" s="29"/>
      <c r="NJU47" s="29"/>
      <c r="NJV47" s="29"/>
      <c r="NJW47" s="32"/>
      <c r="NJX47" s="29"/>
      <c r="NJY47" s="29"/>
      <c r="NJZ47" s="29"/>
      <c r="NKA47" s="28"/>
      <c r="NKB47" s="29"/>
      <c r="NKC47" s="30"/>
      <c r="NKD47" s="30"/>
      <c r="NKE47" s="31"/>
      <c r="NKF47" s="29"/>
      <c r="NKG47" s="29"/>
      <c r="NKH47" s="29"/>
      <c r="NKI47" s="29"/>
      <c r="NKJ47" s="32"/>
      <c r="NKK47" s="29"/>
      <c r="NKL47" s="29"/>
      <c r="NKM47" s="29"/>
      <c r="NKN47" s="28"/>
      <c r="NKO47" s="29"/>
      <c r="NKP47" s="30"/>
      <c r="NKQ47" s="30"/>
      <c r="NKR47" s="31"/>
      <c r="NKS47" s="29"/>
      <c r="NKT47" s="29"/>
      <c r="NKU47" s="29"/>
      <c r="NKV47" s="29"/>
      <c r="NKW47" s="32"/>
      <c r="NKX47" s="29"/>
      <c r="NKY47" s="29"/>
      <c r="NKZ47" s="29"/>
      <c r="NLA47" s="28"/>
      <c r="NLB47" s="29"/>
      <c r="NLC47" s="30"/>
      <c r="NLD47" s="30"/>
      <c r="NLE47" s="31"/>
      <c r="NLF47" s="29"/>
      <c r="NLG47" s="29"/>
      <c r="NLH47" s="29"/>
      <c r="NLI47" s="29"/>
      <c r="NLJ47" s="32"/>
      <c r="NLK47" s="29"/>
      <c r="NLL47" s="29"/>
      <c r="NLM47" s="29"/>
      <c r="NLN47" s="28"/>
      <c r="NLO47" s="29"/>
      <c r="NLP47" s="30"/>
      <c r="NLQ47" s="30"/>
      <c r="NLR47" s="31"/>
      <c r="NLS47" s="29"/>
      <c r="NLT47" s="29"/>
      <c r="NLU47" s="29"/>
      <c r="NLV47" s="29"/>
      <c r="NLW47" s="32"/>
      <c r="NLX47" s="29"/>
      <c r="NLY47" s="29"/>
      <c r="NLZ47" s="29"/>
      <c r="NMA47" s="28"/>
      <c r="NMB47" s="29"/>
      <c r="NMC47" s="30"/>
      <c r="NMD47" s="30"/>
      <c r="NME47" s="31"/>
      <c r="NMF47" s="29"/>
      <c r="NMG47" s="29"/>
      <c r="NMH47" s="29"/>
      <c r="NMI47" s="29"/>
      <c r="NMJ47" s="32"/>
      <c r="NMK47" s="29"/>
      <c r="NML47" s="29"/>
      <c r="NMM47" s="29"/>
      <c r="NMN47" s="28"/>
      <c r="NMO47" s="29"/>
      <c r="NMP47" s="30"/>
      <c r="NMQ47" s="30"/>
      <c r="NMR47" s="31"/>
      <c r="NMS47" s="29"/>
      <c r="NMT47" s="29"/>
      <c r="NMU47" s="29"/>
      <c r="NMV47" s="29"/>
      <c r="NMW47" s="32"/>
      <c r="NMX47" s="29"/>
      <c r="NMY47" s="29"/>
      <c r="NMZ47" s="29"/>
      <c r="NNA47" s="28"/>
      <c r="NNB47" s="29"/>
      <c r="NNC47" s="30"/>
      <c r="NND47" s="30"/>
      <c r="NNE47" s="31"/>
      <c r="NNF47" s="29"/>
      <c r="NNG47" s="29"/>
      <c r="NNH47" s="29"/>
      <c r="NNI47" s="29"/>
      <c r="NNJ47" s="32"/>
      <c r="NNK47" s="29"/>
      <c r="NNL47" s="29"/>
      <c r="NNM47" s="29"/>
      <c r="NNN47" s="28"/>
      <c r="NNO47" s="29"/>
      <c r="NNP47" s="30"/>
      <c r="NNQ47" s="30"/>
      <c r="NNR47" s="31"/>
      <c r="NNS47" s="29"/>
      <c r="NNT47" s="29"/>
      <c r="NNU47" s="29"/>
      <c r="NNV47" s="29"/>
      <c r="NNW47" s="32"/>
      <c r="NNX47" s="29"/>
      <c r="NNY47" s="29"/>
      <c r="NNZ47" s="29"/>
      <c r="NOA47" s="28"/>
      <c r="NOB47" s="29"/>
      <c r="NOC47" s="30"/>
      <c r="NOD47" s="30"/>
      <c r="NOE47" s="31"/>
      <c r="NOF47" s="29"/>
      <c r="NOG47" s="29"/>
      <c r="NOH47" s="29"/>
      <c r="NOI47" s="29"/>
      <c r="NOJ47" s="32"/>
      <c r="NOK47" s="29"/>
      <c r="NOL47" s="29"/>
      <c r="NOM47" s="29"/>
      <c r="NON47" s="28"/>
      <c r="NOO47" s="29"/>
      <c r="NOP47" s="30"/>
      <c r="NOQ47" s="30"/>
      <c r="NOR47" s="31"/>
      <c r="NOS47" s="29"/>
      <c r="NOT47" s="29"/>
      <c r="NOU47" s="29"/>
      <c r="NOV47" s="29"/>
      <c r="NOW47" s="32"/>
      <c r="NOX47" s="29"/>
      <c r="NOY47" s="29"/>
      <c r="NOZ47" s="29"/>
      <c r="NPA47" s="28"/>
      <c r="NPB47" s="29"/>
      <c r="NPC47" s="30"/>
      <c r="NPD47" s="30"/>
      <c r="NPE47" s="31"/>
      <c r="NPF47" s="29"/>
      <c r="NPG47" s="29"/>
      <c r="NPH47" s="29"/>
      <c r="NPI47" s="29"/>
      <c r="NPJ47" s="32"/>
      <c r="NPK47" s="29"/>
      <c r="NPL47" s="29"/>
      <c r="NPM47" s="29"/>
      <c r="NPN47" s="28"/>
      <c r="NPO47" s="29"/>
      <c r="NPP47" s="30"/>
      <c r="NPQ47" s="30"/>
      <c r="NPR47" s="31"/>
      <c r="NPS47" s="29"/>
      <c r="NPT47" s="29"/>
      <c r="NPU47" s="29"/>
      <c r="NPV47" s="29"/>
      <c r="NPW47" s="32"/>
      <c r="NPX47" s="29"/>
      <c r="NPY47" s="29"/>
      <c r="NPZ47" s="29"/>
      <c r="NQA47" s="28"/>
      <c r="NQB47" s="29"/>
      <c r="NQC47" s="30"/>
      <c r="NQD47" s="30"/>
      <c r="NQE47" s="31"/>
      <c r="NQF47" s="29"/>
      <c r="NQG47" s="29"/>
      <c r="NQH47" s="29"/>
      <c r="NQI47" s="29"/>
      <c r="NQJ47" s="32"/>
      <c r="NQK47" s="29"/>
      <c r="NQL47" s="29"/>
      <c r="NQM47" s="29"/>
      <c r="NQN47" s="28"/>
      <c r="NQO47" s="29"/>
      <c r="NQP47" s="30"/>
      <c r="NQQ47" s="30"/>
      <c r="NQR47" s="31"/>
      <c r="NQS47" s="29"/>
      <c r="NQT47" s="29"/>
      <c r="NQU47" s="29"/>
      <c r="NQV47" s="29"/>
      <c r="NQW47" s="32"/>
      <c r="NQX47" s="29"/>
      <c r="NQY47" s="29"/>
      <c r="NQZ47" s="29"/>
      <c r="NRA47" s="28"/>
      <c r="NRB47" s="29"/>
      <c r="NRC47" s="30"/>
      <c r="NRD47" s="30"/>
      <c r="NRE47" s="31"/>
      <c r="NRF47" s="29"/>
      <c r="NRG47" s="29"/>
      <c r="NRH47" s="29"/>
      <c r="NRI47" s="29"/>
      <c r="NRJ47" s="32"/>
      <c r="NRK47" s="29"/>
      <c r="NRL47" s="29"/>
      <c r="NRM47" s="29"/>
      <c r="NRN47" s="28"/>
      <c r="NRO47" s="29"/>
      <c r="NRP47" s="30"/>
      <c r="NRQ47" s="30"/>
      <c r="NRR47" s="31"/>
      <c r="NRS47" s="29"/>
      <c r="NRT47" s="29"/>
      <c r="NRU47" s="29"/>
      <c r="NRV47" s="29"/>
      <c r="NRW47" s="32"/>
      <c r="NRX47" s="29"/>
      <c r="NRY47" s="29"/>
      <c r="NRZ47" s="29"/>
      <c r="NSA47" s="28"/>
      <c r="NSB47" s="29"/>
      <c r="NSC47" s="30"/>
      <c r="NSD47" s="30"/>
      <c r="NSE47" s="31"/>
      <c r="NSF47" s="29"/>
      <c r="NSG47" s="29"/>
      <c r="NSH47" s="29"/>
      <c r="NSI47" s="29"/>
      <c r="NSJ47" s="32"/>
      <c r="NSK47" s="29"/>
      <c r="NSL47" s="29"/>
      <c r="NSM47" s="29"/>
      <c r="NSN47" s="28"/>
      <c r="NSO47" s="29"/>
      <c r="NSP47" s="30"/>
      <c r="NSQ47" s="30"/>
      <c r="NSR47" s="31"/>
      <c r="NSS47" s="29"/>
      <c r="NST47" s="29"/>
      <c r="NSU47" s="29"/>
      <c r="NSV47" s="29"/>
      <c r="NSW47" s="32"/>
      <c r="NSX47" s="29"/>
      <c r="NSY47" s="29"/>
      <c r="NSZ47" s="29"/>
      <c r="NTA47" s="28"/>
      <c r="NTB47" s="29"/>
      <c r="NTC47" s="30"/>
      <c r="NTD47" s="30"/>
      <c r="NTE47" s="31"/>
      <c r="NTF47" s="29"/>
      <c r="NTG47" s="29"/>
      <c r="NTH47" s="29"/>
      <c r="NTI47" s="29"/>
      <c r="NTJ47" s="32"/>
      <c r="NTK47" s="29"/>
      <c r="NTL47" s="29"/>
      <c r="NTM47" s="29"/>
      <c r="NTN47" s="28"/>
      <c r="NTO47" s="29"/>
      <c r="NTP47" s="30"/>
      <c r="NTQ47" s="30"/>
      <c r="NTR47" s="31"/>
      <c r="NTS47" s="29"/>
      <c r="NTT47" s="29"/>
      <c r="NTU47" s="29"/>
      <c r="NTV47" s="29"/>
      <c r="NTW47" s="32"/>
      <c r="NTX47" s="29"/>
      <c r="NTY47" s="29"/>
      <c r="NTZ47" s="29"/>
      <c r="NUA47" s="28"/>
      <c r="NUB47" s="29"/>
      <c r="NUC47" s="30"/>
      <c r="NUD47" s="30"/>
      <c r="NUE47" s="31"/>
      <c r="NUF47" s="29"/>
      <c r="NUG47" s="29"/>
      <c r="NUH47" s="29"/>
      <c r="NUI47" s="29"/>
      <c r="NUJ47" s="32"/>
      <c r="NUK47" s="29"/>
      <c r="NUL47" s="29"/>
      <c r="NUM47" s="29"/>
      <c r="NUN47" s="28"/>
      <c r="NUO47" s="29"/>
      <c r="NUP47" s="30"/>
      <c r="NUQ47" s="30"/>
      <c r="NUR47" s="31"/>
      <c r="NUS47" s="29"/>
      <c r="NUT47" s="29"/>
      <c r="NUU47" s="29"/>
      <c r="NUV47" s="29"/>
      <c r="NUW47" s="32"/>
      <c r="NUX47" s="29"/>
      <c r="NUY47" s="29"/>
      <c r="NUZ47" s="29"/>
      <c r="NVA47" s="28"/>
      <c r="NVB47" s="29"/>
      <c r="NVC47" s="30"/>
      <c r="NVD47" s="30"/>
      <c r="NVE47" s="31"/>
      <c r="NVF47" s="29"/>
      <c r="NVG47" s="29"/>
      <c r="NVH47" s="29"/>
      <c r="NVI47" s="29"/>
      <c r="NVJ47" s="32"/>
      <c r="NVK47" s="29"/>
      <c r="NVL47" s="29"/>
      <c r="NVM47" s="29"/>
      <c r="NVN47" s="28"/>
      <c r="NVO47" s="29"/>
      <c r="NVP47" s="30"/>
      <c r="NVQ47" s="30"/>
      <c r="NVR47" s="31"/>
      <c r="NVS47" s="29"/>
      <c r="NVT47" s="29"/>
      <c r="NVU47" s="29"/>
      <c r="NVV47" s="29"/>
      <c r="NVW47" s="32"/>
      <c r="NVX47" s="29"/>
      <c r="NVY47" s="29"/>
      <c r="NVZ47" s="29"/>
      <c r="NWA47" s="28"/>
      <c r="NWB47" s="29"/>
      <c r="NWC47" s="30"/>
      <c r="NWD47" s="30"/>
      <c r="NWE47" s="31"/>
      <c r="NWF47" s="29"/>
      <c r="NWG47" s="29"/>
      <c r="NWH47" s="29"/>
      <c r="NWI47" s="29"/>
      <c r="NWJ47" s="32"/>
      <c r="NWK47" s="29"/>
      <c r="NWL47" s="29"/>
      <c r="NWM47" s="29"/>
      <c r="NWN47" s="28"/>
      <c r="NWO47" s="29"/>
      <c r="NWP47" s="30"/>
      <c r="NWQ47" s="30"/>
      <c r="NWR47" s="31"/>
      <c r="NWS47" s="29"/>
      <c r="NWT47" s="29"/>
      <c r="NWU47" s="29"/>
      <c r="NWV47" s="29"/>
      <c r="NWW47" s="32"/>
      <c r="NWX47" s="29"/>
      <c r="NWY47" s="29"/>
      <c r="NWZ47" s="29"/>
      <c r="NXA47" s="28"/>
      <c r="NXB47" s="29"/>
      <c r="NXC47" s="30"/>
      <c r="NXD47" s="30"/>
      <c r="NXE47" s="31"/>
      <c r="NXF47" s="29"/>
      <c r="NXG47" s="29"/>
      <c r="NXH47" s="29"/>
      <c r="NXI47" s="29"/>
      <c r="NXJ47" s="32"/>
      <c r="NXK47" s="29"/>
      <c r="NXL47" s="29"/>
      <c r="NXM47" s="29"/>
      <c r="NXN47" s="28"/>
      <c r="NXO47" s="29"/>
      <c r="NXP47" s="30"/>
      <c r="NXQ47" s="30"/>
      <c r="NXR47" s="31"/>
      <c r="NXS47" s="29"/>
      <c r="NXT47" s="29"/>
      <c r="NXU47" s="29"/>
      <c r="NXV47" s="29"/>
      <c r="NXW47" s="32"/>
      <c r="NXX47" s="29"/>
      <c r="NXY47" s="29"/>
      <c r="NXZ47" s="29"/>
      <c r="NYA47" s="28"/>
      <c r="NYB47" s="29"/>
      <c r="NYC47" s="30"/>
      <c r="NYD47" s="30"/>
      <c r="NYE47" s="31"/>
      <c r="NYF47" s="29"/>
      <c r="NYG47" s="29"/>
      <c r="NYH47" s="29"/>
      <c r="NYI47" s="29"/>
      <c r="NYJ47" s="32"/>
      <c r="NYK47" s="29"/>
      <c r="NYL47" s="29"/>
      <c r="NYM47" s="29"/>
      <c r="NYN47" s="28"/>
      <c r="NYO47" s="29"/>
      <c r="NYP47" s="30"/>
      <c r="NYQ47" s="30"/>
      <c r="NYR47" s="31"/>
      <c r="NYS47" s="29"/>
      <c r="NYT47" s="29"/>
      <c r="NYU47" s="29"/>
      <c r="NYV47" s="29"/>
      <c r="NYW47" s="32"/>
      <c r="NYX47" s="29"/>
      <c r="NYY47" s="29"/>
      <c r="NYZ47" s="29"/>
      <c r="NZA47" s="28"/>
      <c r="NZB47" s="29"/>
      <c r="NZC47" s="30"/>
      <c r="NZD47" s="30"/>
      <c r="NZE47" s="31"/>
      <c r="NZF47" s="29"/>
      <c r="NZG47" s="29"/>
      <c r="NZH47" s="29"/>
      <c r="NZI47" s="29"/>
      <c r="NZJ47" s="32"/>
      <c r="NZK47" s="29"/>
      <c r="NZL47" s="29"/>
      <c r="NZM47" s="29"/>
      <c r="NZN47" s="28"/>
      <c r="NZO47" s="29"/>
      <c r="NZP47" s="30"/>
      <c r="NZQ47" s="30"/>
      <c r="NZR47" s="31"/>
      <c r="NZS47" s="29"/>
      <c r="NZT47" s="29"/>
      <c r="NZU47" s="29"/>
      <c r="NZV47" s="29"/>
      <c r="NZW47" s="32"/>
      <c r="NZX47" s="29"/>
      <c r="NZY47" s="29"/>
      <c r="NZZ47" s="29"/>
      <c r="OAA47" s="28"/>
      <c r="OAB47" s="29"/>
      <c r="OAC47" s="30"/>
      <c r="OAD47" s="30"/>
      <c r="OAE47" s="31"/>
      <c r="OAF47" s="29"/>
      <c r="OAG47" s="29"/>
      <c r="OAH47" s="29"/>
      <c r="OAI47" s="29"/>
      <c r="OAJ47" s="32"/>
      <c r="OAK47" s="29"/>
      <c r="OAL47" s="29"/>
      <c r="OAM47" s="29"/>
      <c r="OAN47" s="28"/>
      <c r="OAO47" s="29"/>
      <c r="OAP47" s="30"/>
      <c r="OAQ47" s="30"/>
      <c r="OAR47" s="31"/>
      <c r="OAS47" s="29"/>
      <c r="OAT47" s="29"/>
      <c r="OAU47" s="29"/>
      <c r="OAV47" s="29"/>
      <c r="OAW47" s="32"/>
      <c r="OAX47" s="29"/>
      <c r="OAY47" s="29"/>
      <c r="OAZ47" s="29"/>
      <c r="OBA47" s="28"/>
      <c r="OBB47" s="29"/>
      <c r="OBC47" s="30"/>
      <c r="OBD47" s="30"/>
      <c r="OBE47" s="31"/>
      <c r="OBF47" s="29"/>
      <c r="OBG47" s="29"/>
      <c r="OBH47" s="29"/>
      <c r="OBI47" s="29"/>
      <c r="OBJ47" s="32"/>
      <c r="OBK47" s="29"/>
      <c r="OBL47" s="29"/>
      <c r="OBM47" s="29"/>
      <c r="OBN47" s="28"/>
      <c r="OBO47" s="29"/>
      <c r="OBP47" s="30"/>
      <c r="OBQ47" s="30"/>
      <c r="OBR47" s="31"/>
      <c r="OBS47" s="29"/>
      <c r="OBT47" s="29"/>
      <c r="OBU47" s="29"/>
      <c r="OBV47" s="29"/>
      <c r="OBW47" s="32"/>
      <c r="OBX47" s="29"/>
      <c r="OBY47" s="29"/>
      <c r="OBZ47" s="29"/>
      <c r="OCA47" s="28"/>
      <c r="OCB47" s="29"/>
      <c r="OCC47" s="30"/>
      <c r="OCD47" s="30"/>
      <c r="OCE47" s="31"/>
      <c r="OCF47" s="29"/>
      <c r="OCG47" s="29"/>
      <c r="OCH47" s="29"/>
      <c r="OCI47" s="29"/>
      <c r="OCJ47" s="32"/>
      <c r="OCK47" s="29"/>
      <c r="OCL47" s="29"/>
      <c r="OCM47" s="29"/>
      <c r="OCN47" s="28"/>
      <c r="OCO47" s="29"/>
      <c r="OCP47" s="30"/>
      <c r="OCQ47" s="30"/>
      <c r="OCR47" s="31"/>
      <c r="OCS47" s="29"/>
      <c r="OCT47" s="29"/>
      <c r="OCU47" s="29"/>
      <c r="OCV47" s="29"/>
      <c r="OCW47" s="32"/>
      <c r="OCX47" s="29"/>
      <c r="OCY47" s="29"/>
      <c r="OCZ47" s="29"/>
      <c r="ODA47" s="28"/>
      <c r="ODB47" s="29"/>
      <c r="ODC47" s="30"/>
      <c r="ODD47" s="30"/>
      <c r="ODE47" s="31"/>
      <c r="ODF47" s="29"/>
      <c r="ODG47" s="29"/>
      <c r="ODH47" s="29"/>
      <c r="ODI47" s="29"/>
      <c r="ODJ47" s="32"/>
      <c r="ODK47" s="29"/>
      <c r="ODL47" s="29"/>
      <c r="ODM47" s="29"/>
      <c r="ODN47" s="28"/>
      <c r="ODO47" s="29"/>
      <c r="ODP47" s="30"/>
      <c r="ODQ47" s="30"/>
      <c r="ODR47" s="31"/>
      <c r="ODS47" s="29"/>
      <c r="ODT47" s="29"/>
      <c r="ODU47" s="29"/>
      <c r="ODV47" s="29"/>
      <c r="ODW47" s="32"/>
      <c r="ODX47" s="29"/>
      <c r="ODY47" s="29"/>
      <c r="ODZ47" s="29"/>
      <c r="OEA47" s="28"/>
      <c r="OEB47" s="29"/>
      <c r="OEC47" s="30"/>
      <c r="OED47" s="30"/>
      <c r="OEE47" s="31"/>
      <c r="OEF47" s="29"/>
      <c r="OEG47" s="29"/>
      <c r="OEH47" s="29"/>
      <c r="OEI47" s="29"/>
      <c r="OEJ47" s="32"/>
      <c r="OEK47" s="29"/>
      <c r="OEL47" s="29"/>
      <c r="OEM47" s="29"/>
      <c r="OEN47" s="28"/>
      <c r="OEO47" s="29"/>
      <c r="OEP47" s="30"/>
      <c r="OEQ47" s="30"/>
      <c r="OER47" s="31"/>
      <c r="OES47" s="29"/>
      <c r="OET47" s="29"/>
      <c r="OEU47" s="29"/>
      <c r="OEV47" s="29"/>
      <c r="OEW47" s="32"/>
      <c r="OEX47" s="29"/>
      <c r="OEY47" s="29"/>
      <c r="OEZ47" s="29"/>
      <c r="OFA47" s="28"/>
      <c r="OFB47" s="29"/>
      <c r="OFC47" s="30"/>
      <c r="OFD47" s="30"/>
      <c r="OFE47" s="31"/>
      <c r="OFF47" s="29"/>
      <c r="OFG47" s="29"/>
      <c r="OFH47" s="29"/>
      <c r="OFI47" s="29"/>
      <c r="OFJ47" s="32"/>
      <c r="OFK47" s="29"/>
      <c r="OFL47" s="29"/>
      <c r="OFM47" s="29"/>
      <c r="OFN47" s="28"/>
      <c r="OFO47" s="29"/>
      <c r="OFP47" s="30"/>
      <c r="OFQ47" s="30"/>
      <c r="OFR47" s="31"/>
      <c r="OFS47" s="29"/>
      <c r="OFT47" s="29"/>
      <c r="OFU47" s="29"/>
      <c r="OFV47" s="29"/>
      <c r="OFW47" s="32"/>
      <c r="OFX47" s="29"/>
      <c r="OFY47" s="29"/>
      <c r="OFZ47" s="29"/>
      <c r="OGA47" s="28"/>
      <c r="OGB47" s="29"/>
      <c r="OGC47" s="30"/>
      <c r="OGD47" s="30"/>
      <c r="OGE47" s="31"/>
      <c r="OGF47" s="29"/>
      <c r="OGG47" s="29"/>
      <c r="OGH47" s="29"/>
      <c r="OGI47" s="29"/>
      <c r="OGJ47" s="32"/>
      <c r="OGK47" s="29"/>
      <c r="OGL47" s="29"/>
      <c r="OGM47" s="29"/>
      <c r="OGN47" s="28"/>
      <c r="OGO47" s="29"/>
      <c r="OGP47" s="30"/>
      <c r="OGQ47" s="30"/>
      <c r="OGR47" s="31"/>
      <c r="OGS47" s="29"/>
      <c r="OGT47" s="29"/>
      <c r="OGU47" s="29"/>
      <c r="OGV47" s="29"/>
      <c r="OGW47" s="32"/>
      <c r="OGX47" s="29"/>
      <c r="OGY47" s="29"/>
      <c r="OGZ47" s="29"/>
      <c r="OHA47" s="28"/>
      <c r="OHB47" s="29"/>
      <c r="OHC47" s="30"/>
      <c r="OHD47" s="30"/>
      <c r="OHE47" s="31"/>
      <c r="OHF47" s="29"/>
      <c r="OHG47" s="29"/>
      <c r="OHH47" s="29"/>
      <c r="OHI47" s="29"/>
      <c r="OHJ47" s="32"/>
      <c r="OHK47" s="29"/>
      <c r="OHL47" s="29"/>
      <c r="OHM47" s="29"/>
      <c r="OHN47" s="28"/>
      <c r="OHO47" s="29"/>
      <c r="OHP47" s="30"/>
      <c r="OHQ47" s="30"/>
      <c r="OHR47" s="31"/>
      <c r="OHS47" s="29"/>
      <c r="OHT47" s="29"/>
      <c r="OHU47" s="29"/>
      <c r="OHV47" s="29"/>
      <c r="OHW47" s="32"/>
      <c r="OHX47" s="29"/>
      <c r="OHY47" s="29"/>
      <c r="OHZ47" s="29"/>
      <c r="OIA47" s="28"/>
      <c r="OIB47" s="29"/>
      <c r="OIC47" s="30"/>
      <c r="OID47" s="30"/>
      <c r="OIE47" s="31"/>
      <c r="OIF47" s="29"/>
      <c r="OIG47" s="29"/>
      <c r="OIH47" s="29"/>
      <c r="OII47" s="29"/>
      <c r="OIJ47" s="32"/>
      <c r="OIK47" s="29"/>
      <c r="OIL47" s="29"/>
      <c r="OIM47" s="29"/>
      <c r="OIN47" s="28"/>
      <c r="OIO47" s="29"/>
      <c r="OIP47" s="30"/>
      <c r="OIQ47" s="30"/>
      <c r="OIR47" s="31"/>
      <c r="OIS47" s="29"/>
      <c r="OIT47" s="29"/>
      <c r="OIU47" s="29"/>
      <c r="OIV47" s="29"/>
      <c r="OIW47" s="32"/>
      <c r="OIX47" s="29"/>
      <c r="OIY47" s="29"/>
      <c r="OIZ47" s="29"/>
      <c r="OJA47" s="28"/>
      <c r="OJB47" s="29"/>
      <c r="OJC47" s="30"/>
      <c r="OJD47" s="30"/>
      <c r="OJE47" s="31"/>
      <c r="OJF47" s="29"/>
      <c r="OJG47" s="29"/>
      <c r="OJH47" s="29"/>
      <c r="OJI47" s="29"/>
      <c r="OJJ47" s="32"/>
      <c r="OJK47" s="29"/>
      <c r="OJL47" s="29"/>
      <c r="OJM47" s="29"/>
      <c r="OJN47" s="28"/>
      <c r="OJO47" s="29"/>
      <c r="OJP47" s="30"/>
      <c r="OJQ47" s="30"/>
      <c r="OJR47" s="31"/>
      <c r="OJS47" s="29"/>
      <c r="OJT47" s="29"/>
      <c r="OJU47" s="29"/>
      <c r="OJV47" s="29"/>
      <c r="OJW47" s="32"/>
      <c r="OJX47" s="29"/>
      <c r="OJY47" s="29"/>
      <c r="OJZ47" s="29"/>
      <c r="OKA47" s="28"/>
      <c r="OKB47" s="29"/>
      <c r="OKC47" s="30"/>
      <c r="OKD47" s="30"/>
      <c r="OKE47" s="31"/>
      <c r="OKF47" s="29"/>
      <c r="OKG47" s="29"/>
      <c r="OKH47" s="29"/>
      <c r="OKI47" s="29"/>
      <c r="OKJ47" s="32"/>
      <c r="OKK47" s="29"/>
      <c r="OKL47" s="29"/>
      <c r="OKM47" s="29"/>
      <c r="OKN47" s="28"/>
      <c r="OKO47" s="29"/>
      <c r="OKP47" s="30"/>
      <c r="OKQ47" s="30"/>
      <c r="OKR47" s="31"/>
      <c r="OKS47" s="29"/>
      <c r="OKT47" s="29"/>
      <c r="OKU47" s="29"/>
      <c r="OKV47" s="29"/>
      <c r="OKW47" s="32"/>
      <c r="OKX47" s="29"/>
      <c r="OKY47" s="29"/>
      <c r="OKZ47" s="29"/>
      <c r="OLA47" s="28"/>
      <c r="OLB47" s="29"/>
      <c r="OLC47" s="30"/>
      <c r="OLD47" s="30"/>
      <c r="OLE47" s="31"/>
      <c r="OLF47" s="29"/>
      <c r="OLG47" s="29"/>
      <c r="OLH47" s="29"/>
      <c r="OLI47" s="29"/>
      <c r="OLJ47" s="32"/>
      <c r="OLK47" s="29"/>
      <c r="OLL47" s="29"/>
      <c r="OLM47" s="29"/>
      <c r="OLN47" s="28"/>
      <c r="OLO47" s="29"/>
      <c r="OLP47" s="30"/>
      <c r="OLQ47" s="30"/>
      <c r="OLR47" s="31"/>
      <c r="OLS47" s="29"/>
      <c r="OLT47" s="29"/>
      <c r="OLU47" s="29"/>
      <c r="OLV47" s="29"/>
      <c r="OLW47" s="32"/>
      <c r="OLX47" s="29"/>
      <c r="OLY47" s="29"/>
      <c r="OLZ47" s="29"/>
      <c r="OMA47" s="28"/>
      <c r="OMB47" s="29"/>
      <c r="OMC47" s="30"/>
      <c r="OMD47" s="30"/>
      <c r="OME47" s="31"/>
      <c r="OMF47" s="29"/>
      <c r="OMG47" s="29"/>
      <c r="OMH47" s="29"/>
      <c r="OMI47" s="29"/>
      <c r="OMJ47" s="32"/>
      <c r="OMK47" s="29"/>
      <c r="OML47" s="29"/>
      <c r="OMM47" s="29"/>
      <c r="OMN47" s="28"/>
      <c r="OMO47" s="29"/>
      <c r="OMP47" s="30"/>
      <c r="OMQ47" s="30"/>
      <c r="OMR47" s="31"/>
      <c r="OMS47" s="29"/>
      <c r="OMT47" s="29"/>
      <c r="OMU47" s="29"/>
      <c r="OMV47" s="29"/>
      <c r="OMW47" s="32"/>
      <c r="OMX47" s="29"/>
      <c r="OMY47" s="29"/>
      <c r="OMZ47" s="29"/>
      <c r="ONA47" s="28"/>
      <c r="ONB47" s="29"/>
      <c r="ONC47" s="30"/>
      <c r="OND47" s="30"/>
      <c r="ONE47" s="31"/>
      <c r="ONF47" s="29"/>
      <c r="ONG47" s="29"/>
      <c r="ONH47" s="29"/>
      <c r="ONI47" s="29"/>
      <c r="ONJ47" s="32"/>
      <c r="ONK47" s="29"/>
      <c r="ONL47" s="29"/>
      <c r="ONM47" s="29"/>
      <c r="ONN47" s="28"/>
      <c r="ONO47" s="29"/>
      <c r="ONP47" s="30"/>
      <c r="ONQ47" s="30"/>
      <c r="ONR47" s="31"/>
      <c r="ONS47" s="29"/>
      <c r="ONT47" s="29"/>
      <c r="ONU47" s="29"/>
      <c r="ONV47" s="29"/>
      <c r="ONW47" s="32"/>
      <c r="ONX47" s="29"/>
      <c r="ONY47" s="29"/>
      <c r="ONZ47" s="29"/>
      <c r="OOA47" s="28"/>
      <c r="OOB47" s="29"/>
      <c r="OOC47" s="30"/>
      <c r="OOD47" s="30"/>
      <c r="OOE47" s="31"/>
      <c r="OOF47" s="29"/>
      <c r="OOG47" s="29"/>
      <c r="OOH47" s="29"/>
      <c r="OOI47" s="29"/>
      <c r="OOJ47" s="32"/>
      <c r="OOK47" s="29"/>
      <c r="OOL47" s="29"/>
      <c r="OOM47" s="29"/>
      <c r="OON47" s="28"/>
      <c r="OOO47" s="29"/>
      <c r="OOP47" s="30"/>
      <c r="OOQ47" s="30"/>
      <c r="OOR47" s="31"/>
      <c r="OOS47" s="29"/>
      <c r="OOT47" s="29"/>
      <c r="OOU47" s="29"/>
      <c r="OOV47" s="29"/>
      <c r="OOW47" s="32"/>
      <c r="OOX47" s="29"/>
      <c r="OOY47" s="29"/>
      <c r="OOZ47" s="29"/>
      <c r="OPA47" s="28"/>
      <c r="OPB47" s="29"/>
      <c r="OPC47" s="30"/>
      <c r="OPD47" s="30"/>
      <c r="OPE47" s="31"/>
      <c r="OPF47" s="29"/>
      <c r="OPG47" s="29"/>
      <c r="OPH47" s="29"/>
      <c r="OPI47" s="29"/>
      <c r="OPJ47" s="32"/>
      <c r="OPK47" s="29"/>
      <c r="OPL47" s="29"/>
      <c r="OPM47" s="29"/>
      <c r="OPN47" s="28"/>
      <c r="OPO47" s="29"/>
      <c r="OPP47" s="30"/>
      <c r="OPQ47" s="30"/>
      <c r="OPR47" s="31"/>
      <c r="OPS47" s="29"/>
      <c r="OPT47" s="29"/>
      <c r="OPU47" s="29"/>
      <c r="OPV47" s="29"/>
      <c r="OPW47" s="32"/>
      <c r="OPX47" s="29"/>
      <c r="OPY47" s="29"/>
      <c r="OPZ47" s="29"/>
      <c r="OQA47" s="28"/>
      <c r="OQB47" s="29"/>
      <c r="OQC47" s="30"/>
      <c r="OQD47" s="30"/>
      <c r="OQE47" s="31"/>
      <c r="OQF47" s="29"/>
      <c r="OQG47" s="29"/>
      <c r="OQH47" s="29"/>
      <c r="OQI47" s="29"/>
      <c r="OQJ47" s="32"/>
      <c r="OQK47" s="29"/>
      <c r="OQL47" s="29"/>
      <c r="OQM47" s="29"/>
      <c r="OQN47" s="28"/>
      <c r="OQO47" s="29"/>
      <c r="OQP47" s="30"/>
      <c r="OQQ47" s="30"/>
      <c r="OQR47" s="31"/>
      <c r="OQS47" s="29"/>
      <c r="OQT47" s="29"/>
      <c r="OQU47" s="29"/>
      <c r="OQV47" s="29"/>
      <c r="OQW47" s="32"/>
      <c r="OQX47" s="29"/>
      <c r="OQY47" s="29"/>
      <c r="OQZ47" s="29"/>
      <c r="ORA47" s="28"/>
      <c r="ORB47" s="29"/>
      <c r="ORC47" s="30"/>
      <c r="ORD47" s="30"/>
      <c r="ORE47" s="31"/>
      <c r="ORF47" s="29"/>
      <c r="ORG47" s="29"/>
      <c r="ORH47" s="29"/>
      <c r="ORI47" s="29"/>
      <c r="ORJ47" s="32"/>
      <c r="ORK47" s="29"/>
      <c r="ORL47" s="29"/>
      <c r="ORM47" s="29"/>
      <c r="ORN47" s="28"/>
      <c r="ORO47" s="29"/>
      <c r="ORP47" s="30"/>
      <c r="ORQ47" s="30"/>
      <c r="ORR47" s="31"/>
      <c r="ORS47" s="29"/>
      <c r="ORT47" s="29"/>
      <c r="ORU47" s="29"/>
      <c r="ORV47" s="29"/>
      <c r="ORW47" s="32"/>
      <c r="ORX47" s="29"/>
      <c r="ORY47" s="29"/>
      <c r="ORZ47" s="29"/>
      <c r="OSA47" s="28"/>
      <c r="OSB47" s="29"/>
      <c r="OSC47" s="30"/>
      <c r="OSD47" s="30"/>
      <c r="OSE47" s="31"/>
      <c r="OSF47" s="29"/>
      <c r="OSG47" s="29"/>
      <c r="OSH47" s="29"/>
      <c r="OSI47" s="29"/>
      <c r="OSJ47" s="32"/>
      <c r="OSK47" s="29"/>
      <c r="OSL47" s="29"/>
      <c r="OSM47" s="29"/>
      <c r="OSN47" s="28"/>
      <c r="OSO47" s="29"/>
      <c r="OSP47" s="30"/>
      <c r="OSQ47" s="30"/>
      <c r="OSR47" s="31"/>
      <c r="OSS47" s="29"/>
      <c r="OST47" s="29"/>
      <c r="OSU47" s="29"/>
      <c r="OSV47" s="29"/>
      <c r="OSW47" s="32"/>
      <c r="OSX47" s="29"/>
      <c r="OSY47" s="29"/>
      <c r="OSZ47" s="29"/>
      <c r="OTA47" s="28"/>
      <c r="OTB47" s="29"/>
      <c r="OTC47" s="30"/>
      <c r="OTD47" s="30"/>
      <c r="OTE47" s="31"/>
      <c r="OTF47" s="29"/>
      <c r="OTG47" s="29"/>
      <c r="OTH47" s="29"/>
      <c r="OTI47" s="29"/>
      <c r="OTJ47" s="32"/>
      <c r="OTK47" s="29"/>
      <c r="OTL47" s="29"/>
      <c r="OTM47" s="29"/>
      <c r="OTN47" s="28"/>
      <c r="OTO47" s="29"/>
      <c r="OTP47" s="30"/>
      <c r="OTQ47" s="30"/>
      <c r="OTR47" s="31"/>
      <c r="OTS47" s="29"/>
      <c r="OTT47" s="29"/>
      <c r="OTU47" s="29"/>
      <c r="OTV47" s="29"/>
      <c r="OTW47" s="32"/>
      <c r="OTX47" s="29"/>
      <c r="OTY47" s="29"/>
      <c r="OTZ47" s="29"/>
      <c r="OUA47" s="28"/>
      <c r="OUB47" s="29"/>
      <c r="OUC47" s="30"/>
      <c r="OUD47" s="30"/>
      <c r="OUE47" s="31"/>
      <c r="OUF47" s="29"/>
      <c r="OUG47" s="29"/>
      <c r="OUH47" s="29"/>
      <c r="OUI47" s="29"/>
      <c r="OUJ47" s="32"/>
      <c r="OUK47" s="29"/>
      <c r="OUL47" s="29"/>
      <c r="OUM47" s="29"/>
      <c r="OUN47" s="28"/>
      <c r="OUO47" s="29"/>
      <c r="OUP47" s="30"/>
      <c r="OUQ47" s="30"/>
      <c r="OUR47" s="31"/>
      <c r="OUS47" s="29"/>
      <c r="OUT47" s="29"/>
      <c r="OUU47" s="29"/>
      <c r="OUV47" s="29"/>
      <c r="OUW47" s="32"/>
      <c r="OUX47" s="29"/>
      <c r="OUY47" s="29"/>
      <c r="OUZ47" s="29"/>
      <c r="OVA47" s="28"/>
      <c r="OVB47" s="29"/>
      <c r="OVC47" s="30"/>
      <c r="OVD47" s="30"/>
      <c r="OVE47" s="31"/>
      <c r="OVF47" s="29"/>
      <c r="OVG47" s="29"/>
      <c r="OVH47" s="29"/>
      <c r="OVI47" s="29"/>
      <c r="OVJ47" s="32"/>
      <c r="OVK47" s="29"/>
      <c r="OVL47" s="29"/>
      <c r="OVM47" s="29"/>
      <c r="OVN47" s="28"/>
      <c r="OVO47" s="29"/>
      <c r="OVP47" s="30"/>
      <c r="OVQ47" s="30"/>
      <c r="OVR47" s="31"/>
      <c r="OVS47" s="29"/>
      <c r="OVT47" s="29"/>
      <c r="OVU47" s="29"/>
      <c r="OVV47" s="29"/>
      <c r="OVW47" s="32"/>
      <c r="OVX47" s="29"/>
      <c r="OVY47" s="29"/>
      <c r="OVZ47" s="29"/>
      <c r="OWA47" s="28"/>
      <c r="OWB47" s="29"/>
      <c r="OWC47" s="30"/>
      <c r="OWD47" s="30"/>
      <c r="OWE47" s="31"/>
      <c r="OWF47" s="29"/>
      <c r="OWG47" s="29"/>
      <c r="OWH47" s="29"/>
      <c r="OWI47" s="29"/>
      <c r="OWJ47" s="32"/>
      <c r="OWK47" s="29"/>
      <c r="OWL47" s="29"/>
      <c r="OWM47" s="29"/>
      <c r="OWN47" s="28"/>
      <c r="OWO47" s="29"/>
      <c r="OWP47" s="30"/>
      <c r="OWQ47" s="30"/>
      <c r="OWR47" s="31"/>
      <c r="OWS47" s="29"/>
      <c r="OWT47" s="29"/>
      <c r="OWU47" s="29"/>
      <c r="OWV47" s="29"/>
      <c r="OWW47" s="32"/>
      <c r="OWX47" s="29"/>
      <c r="OWY47" s="29"/>
      <c r="OWZ47" s="29"/>
      <c r="OXA47" s="28"/>
      <c r="OXB47" s="29"/>
      <c r="OXC47" s="30"/>
      <c r="OXD47" s="30"/>
      <c r="OXE47" s="31"/>
      <c r="OXF47" s="29"/>
      <c r="OXG47" s="29"/>
      <c r="OXH47" s="29"/>
      <c r="OXI47" s="29"/>
      <c r="OXJ47" s="32"/>
      <c r="OXK47" s="29"/>
      <c r="OXL47" s="29"/>
      <c r="OXM47" s="29"/>
      <c r="OXN47" s="28"/>
      <c r="OXO47" s="29"/>
      <c r="OXP47" s="30"/>
      <c r="OXQ47" s="30"/>
      <c r="OXR47" s="31"/>
      <c r="OXS47" s="29"/>
      <c r="OXT47" s="29"/>
      <c r="OXU47" s="29"/>
      <c r="OXV47" s="29"/>
      <c r="OXW47" s="32"/>
      <c r="OXX47" s="29"/>
      <c r="OXY47" s="29"/>
      <c r="OXZ47" s="29"/>
      <c r="OYA47" s="28"/>
      <c r="OYB47" s="29"/>
      <c r="OYC47" s="30"/>
      <c r="OYD47" s="30"/>
      <c r="OYE47" s="31"/>
      <c r="OYF47" s="29"/>
      <c r="OYG47" s="29"/>
      <c r="OYH47" s="29"/>
      <c r="OYI47" s="29"/>
      <c r="OYJ47" s="32"/>
      <c r="OYK47" s="29"/>
      <c r="OYL47" s="29"/>
      <c r="OYM47" s="29"/>
      <c r="OYN47" s="28"/>
      <c r="OYO47" s="29"/>
      <c r="OYP47" s="30"/>
      <c r="OYQ47" s="30"/>
      <c r="OYR47" s="31"/>
      <c r="OYS47" s="29"/>
      <c r="OYT47" s="29"/>
      <c r="OYU47" s="29"/>
      <c r="OYV47" s="29"/>
      <c r="OYW47" s="32"/>
      <c r="OYX47" s="29"/>
      <c r="OYY47" s="29"/>
      <c r="OYZ47" s="29"/>
      <c r="OZA47" s="28"/>
      <c r="OZB47" s="29"/>
      <c r="OZC47" s="30"/>
      <c r="OZD47" s="30"/>
      <c r="OZE47" s="31"/>
      <c r="OZF47" s="29"/>
      <c r="OZG47" s="29"/>
      <c r="OZH47" s="29"/>
      <c r="OZI47" s="29"/>
      <c r="OZJ47" s="32"/>
      <c r="OZK47" s="29"/>
      <c r="OZL47" s="29"/>
      <c r="OZM47" s="29"/>
      <c r="OZN47" s="28"/>
      <c r="OZO47" s="29"/>
      <c r="OZP47" s="30"/>
      <c r="OZQ47" s="30"/>
      <c r="OZR47" s="31"/>
      <c r="OZS47" s="29"/>
      <c r="OZT47" s="29"/>
      <c r="OZU47" s="29"/>
      <c r="OZV47" s="29"/>
      <c r="OZW47" s="32"/>
      <c r="OZX47" s="29"/>
      <c r="OZY47" s="29"/>
      <c r="OZZ47" s="29"/>
      <c r="PAA47" s="28"/>
      <c r="PAB47" s="29"/>
      <c r="PAC47" s="30"/>
      <c r="PAD47" s="30"/>
      <c r="PAE47" s="31"/>
      <c r="PAF47" s="29"/>
      <c r="PAG47" s="29"/>
      <c r="PAH47" s="29"/>
      <c r="PAI47" s="29"/>
      <c r="PAJ47" s="32"/>
      <c r="PAK47" s="29"/>
      <c r="PAL47" s="29"/>
      <c r="PAM47" s="29"/>
      <c r="PAN47" s="28"/>
      <c r="PAO47" s="29"/>
      <c r="PAP47" s="30"/>
      <c r="PAQ47" s="30"/>
      <c r="PAR47" s="31"/>
      <c r="PAS47" s="29"/>
      <c r="PAT47" s="29"/>
      <c r="PAU47" s="29"/>
      <c r="PAV47" s="29"/>
      <c r="PAW47" s="32"/>
      <c r="PAX47" s="29"/>
      <c r="PAY47" s="29"/>
      <c r="PAZ47" s="29"/>
      <c r="PBA47" s="28"/>
      <c r="PBB47" s="29"/>
      <c r="PBC47" s="30"/>
      <c r="PBD47" s="30"/>
      <c r="PBE47" s="31"/>
      <c r="PBF47" s="29"/>
      <c r="PBG47" s="29"/>
      <c r="PBH47" s="29"/>
      <c r="PBI47" s="29"/>
      <c r="PBJ47" s="32"/>
      <c r="PBK47" s="29"/>
      <c r="PBL47" s="29"/>
      <c r="PBM47" s="29"/>
      <c r="PBN47" s="28"/>
      <c r="PBO47" s="29"/>
      <c r="PBP47" s="30"/>
      <c r="PBQ47" s="30"/>
      <c r="PBR47" s="31"/>
      <c r="PBS47" s="29"/>
      <c r="PBT47" s="29"/>
      <c r="PBU47" s="29"/>
      <c r="PBV47" s="29"/>
      <c r="PBW47" s="32"/>
      <c r="PBX47" s="29"/>
      <c r="PBY47" s="29"/>
      <c r="PBZ47" s="29"/>
      <c r="PCA47" s="28"/>
      <c r="PCB47" s="29"/>
      <c r="PCC47" s="30"/>
      <c r="PCD47" s="30"/>
      <c r="PCE47" s="31"/>
      <c r="PCF47" s="29"/>
      <c r="PCG47" s="29"/>
      <c r="PCH47" s="29"/>
      <c r="PCI47" s="29"/>
      <c r="PCJ47" s="32"/>
      <c r="PCK47" s="29"/>
      <c r="PCL47" s="29"/>
      <c r="PCM47" s="29"/>
      <c r="PCN47" s="28"/>
      <c r="PCO47" s="29"/>
      <c r="PCP47" s="30"/>
      <c r="PCQ47" s="30"/>
      <c r="PCR47" s="31"/>
      <c r="PCS47" s="29"/>
      <c r="PCT47" s="29"/>
      <c r="PCU47" s="29"/>
      <c r="PCV47" s="29"/>
      <c r="PCW47" s="32"/>
      <c r="PCX47" s="29"/>
      <c r="PCY47" s="29"/>
      <c r="PCZ47" s="29"/>
      <c r="PDA47" s="28"/>
      <c r="PDB47" s="29"/>
      <c r="PDC47" s="30"/>
      <c r="PDD47" s="30"/>
      <c r="PDE47" s="31"/>
      <c r="PDF47" s="29"/>
      <c r="PDG47" s="29"/>
      <c r="PDH47" s="29"/>
      <c r="PDI47" s="29"/>
      <c r="PDJ47" s="32"/>
      <c r="PDK47" s="29"/>
      <c r="PDL47" s="29"/>
      <c r="PDM47" s="29"/>
      <c r="PDN47" s="28"/>
      <c r="PDO47" s="29"/>
      <c r="PDP47" s="30"/>
      <c r="PDQ47" s="30"/>
      <c r="PDR47" s="31"/>
      <c r="PDS47" s="29"/>
      <c r="PDT47" s="29"/>
      <c r="PDU47" s="29"/>
      <c r="PDV47" s="29"/>
      <c r="PDW47" s="32"/>
      <c r="PDX47" s="29"/>
      <c r="PDY47" s="29"/>
      <c r="PDZ47" s="29"/>
      <c r="PEA47" s="28"/>
      <c r="PEB47" s="29"/>
      <c r="PEC47" s="30"/>
      <c r="PED47" s="30"/>
      <c r="PEE47" s="31"/>
      <c r="PEF47" s="29"/>
      <c r="PEG47" s="29"/>
      <c r="PEH47" s="29"/>
      <c r="PEI47" s="29"/>
      <c r="PEJ47" s="32"/>
      <c r="PEK47" s="29"/>
      <c r="PEL47" s="29"/>
      <c r="PEM47" s="29"/>
      <c r="PEN47" s="28"/>
      <c r="PEO47" s="29"/>
      <c r="PEP47" s="30"/>
      <c r="PEQ47" s="30"/>
      <c r="PER47" s="31"/>
      <c r="PES47" s="29"/>
      <c r="PET47" s="29"/>
      <c r="PEU47" s="29"/>
      <c r="PEV47" s="29"/>
      <c r="PEW47" s="32"/>
      <c r="PEX47" s="29"/>
      <c r="PEY47" s="29"/>
      <c r="PEZ47" s="29"/>
      <c r="PFA47" s="28"/>
      <c r="PFB47" s="29"/>
      <c r="PFC47" s="30"/>
      <c r="PFD47" s="30"/>
      <c r="PFE47" s="31"/>
      <c r="PFF47" s="29"/>
      <c r="PFG47" s="29"/>
      <c r="PFH47" s="29"/>
      <c r="PFI47" s="29"/>
      <c r="PFJ47" s="32"/>
      <c r="PFK47" s="29"/>
      <c r="PFL47" s="29"/>
      <c r="PFM47" s="29"/>
      <c r="PFN47" s="28"/>
      <c r="PFO47" s="29"/>
      <c r="PFP47" s="30"/>
      <c r="PFQ47" s="30"/>
      <c r="PFR47" s="31"/>
      <c r="PFS47" s="29"/>
      <c r="PFT47" s="29"/>
      <c r="PFU47" s="29"/>
      <c r="PFV47" s="29"/>
      <c r="PFW47" s="32"/>
      <c r="PFX47" s="29"/>
      <c r="PFY47" s="29"/>
      <c r="PFZ47" s="29"/>
      <c r="PGA47" s="28"/>
      <c r="PGB47" s="29"/>
      <c r="PGC47" s="30"/>
      <c r="PGD47" s="30"/>
      <c r="PGE47" s="31"/>
      <c r="PGF47" s="29"/>
      <c r="PGG47" s="29"/>
      <c r="PGH47" s="29"/>
      <c r="PGI47" s="29"/>
      <c r="PGJ47" s="32"/>
      <c r="PGK47" s="29"/>
      <c r="PGL47" s="29"/>
      <c r="PGM47" s="29"/>
      <c r="PGN47" s="28"/>
      <c r="PGO47" s="29"/>
      <c r="PGP47" s="30"/>
      <c r="PGQ47" s="30"/>
      <c r="PGR47" s="31"/>
      <c r="PGS47" s="29"/>
      <c r="PGT47" s="29"/>
      <c r="PGU47" s="29"/>
      <c r="PGV47" s="29"/>
      <c r="PGW47" s="32"/>
      <c r="PGX47" s="29"/>
      <c r="PGY47" s="29"/>
      <c r="PGZ47" s="29"/>
      <c r="PHA47" s="28"/>
      <c r="PHB47" s="29"/>
      <c r="PHC47" s="30"/>
      <c r="PHD47" s="30"/>
      <c r="PHE47" s="31"/>
      <c r="PHF47" s="29"/>
      <c r="PHG47" s="29"/>
      <c r="PHH47" s="29"/>
      <c r="PHI47" s="29"/>
      <c r="PHJ47" s="32"/>
      <c r="PHK47" s="29"/>
      <c r="PHL47" s="29"/>
      <c r="PHM47" s="29"/>
      <c r="PHN47" s="28"/>
      <c r="PHO47" s="29"/>
      <c r="PHP47" s="30"/>
      <c r="PHQ47" s="30"/>
      <c r="PHR47" s="31"/>
      <c r="PHS47" s="29"/>
      <c r="PHT47" s="29"/>
      <c r="PHU47" s="29"/>
      <c r="PHV47" s="29"/>
      <c r="PHW47" s="32"/>
      <c r="PHX47" s="29"/>
      <c r="PHY47" s="29"/>
      <c r="PHZ47" s="29"/>
      <c r="PIA47" s="28"/>
      <c r="PIB47" s="29"/>
      <c r="PIC47" s="30"/>
      <c r="PID47" s="30"/>
      <c r="PIE47" s="31"/>
      <c r="PIF47" s="29"/>
      <c r="PIG47" s="29"/>
      <c r="PIH47" s="29"/>
      <c r="PII47" s="29"/>
      <c r="PIJ47" s="32"/>
      <c r="PIK47" s="29"/>
      <c r="PIL47" s="29"/>
      <c r="PIM47" s="29"/>
      <c r="PIN47" s="28"/>
      <c r="PIO47" s="29"/>
      <c r="PIP47" s="30"/>
      <c r="PIQ47" s="30"/>
      <c r="PIR47" s="31"/>
      <c r="PIS47" s="29"/>
      <c r="PIT47" s="29"/>
      <c r="PIU47" s="29"/>
      <c r="PIV47" s="29"/>
      <c r="PIW47" s="32"/>
      <c r="PIX47" s="29"/>
      <c r="PIY47" s="29"/>
      <c r="PIZ47" s="29"/>
      <c r="PJA47" s="28"/>
      <c r="PJB47" s="29"/>
      <c r="PJC47" s="30"/>
      <c r="PJD47" s="30"/>
      <c r="PJE47" s="31"/>
      <c r="PJF47" s="29"/>
      <c r="PJG47" s="29"/>
      <c r="PJH47" s="29"/>
      <c r="PJI47" s="29"/>
      <c r="PJJ47" s="32"/>
      <c r="PJK47" s="29"/>
      <c r="PJL47" s="29"/>
      <c r="PJM47" s="29"/>
      <c r="PJN47" s="28"/>
      <c r="PJO47" s="29"/>
      <c r="PJP47" s="30"/>
      <c r="PJQ47" s="30"/>
      <c r="PJR47" s="31"/>
      <c r="PJS47" s="29"/>
      <c r="PJT47" s="29"/>
      <c r="PJU47" s="29"/>
      <c r="PJV47" s="29"/>
      <c r="PJW47" s="32"/>
      <c r="PJX47" s="29"/>
      <c r="PJY47" s="29"/>
      <c r="PJZ47" s="29"/>
      <c r="PKA47" s="28"/>
      <c r="PKB47" s="29"/>
      <c r="PKC47" s="30"/>
      <c r="PKD47" s="30"/>
      <c r="PKE47" s="31"/>
      <c r="PKF47" s="29"/>
      <c r="PKG47" s="29"/>
      <c r="PKH47" s="29"/>
      <c r="PKI47" s="29"/>
      <c r="PKJ47" s="32"/>
      <c r="PKK47" s="29"/>
      <c r="PKL47" s="29"/>
      <c r="PKM47" s="29"/>
      <c r="PKN47" s="28"/>
      <c r="PKO47" s="29"/>
      <c r="PKP47" s="30"/>
      <c r="PKQ47" s="30"/>
      <c r="PKR47" s="31"/>
      <c r="PKS47" s="29"/>
      <c r="PKT47" s="29"/>
      <c r="PKU47" s="29"/>
      <c r="PKV47" s="29"/>
      <c r="PKW47" s="32"/>
      <c r="PKX47" s="29"/>
      <c r="PKY47" s="29"/>
      <c r="PKZ47" s="29"/>
      <c r="PLA47" s="28"/>
      <c r="PLB47" s="29"/>
      <c r="PLC47" s="30"/>
      <c r="PLD47" s="30"/>
      <c r="PLE47" s="31"/>
      <c r="PLF47" s="29"/>
      <c r="PLG47" s="29"/>
      <c r="PLH47" s="29"/>
      <c r="PLI47" s="29"/>
      <c r="PLJ47" s="32"/>
      <c r="PLK47" s="29"/>
      <c r="PLL47" s="29"/>
      <c r="PLM47" s="29"/>
      <c r="PLN47" s="28"/>
      <c r="PLO47" s="29"/>
      <c r="PLP47" s="30"/>
      <c r="PLQ47" s="30"/>
      <c r="PLR47" s="31"/>
      <c r="PLS47" s="29"/>
      <c r="PLT47" s="29"/>
      <c r="PLU47" s="29"/>
      <c r="PLV47" s="29"/>
      <c r="PLW47" s="32"/>
      <c r="PLX47" s="29"/>
      <c r="PLY47" s="29"/>
      <c r="PLZ47" s="29"/>
      <c r="PMA47" s="28"/>
      <c r="PMB47" s="29"/>
      <c r="PMC47" s="30"/>
      <c r="PMD47" s="30"/>
      <c r="PME47" s="31"/>
      <c r="PMF47" s="29"/>
      <c r="PMG47" s="29"/>
      <c r="PMH47" s="29"/>
      <c r="PMI47" s="29"/>
      <c r="PMJ47" s="32"/>
      <c r="PMK47" s="29"/>
      <c r="PML47" s="29"/>
      <c r="PMM47" s="29"/>
      <c r="PMN47" s="28"/>
      <c r="PMO47" s="29"/>
      <c r="PMP47" s="30"/>
      <c r="PMQ47" s="30"/>
      <c r="PMR47" s="31"/>
      <c r="PMS47" s="29"/>
      <c r="PMT47" s="29"/>
      <c r="PMU47" s="29"/>
      <c r="PMV47" s="29"/>
      <c r="PMW47" s="32"/>
      <c r="PMX47" s="29"/>
      <c r="PMY47" s="29"/>
      <c r="PMZ47" s="29"/>
      <c r="PNA47" s="28"/>
      <c r="PNB47" s="29"/>
      <c r="PNC47" s="30"/>
      <c r="PND47" s="30"/>
      <c r="PNE47" s="31"/>
      <c r="PNF47" s="29"/>
      <c r="PNG47" s="29"/>
      <c r="PNH47" s="29"/>
      <c r="PNI47" s="29"/>
      <c r="PNJ47" s="32"/>
      <c r="PNK47" s="29"/>
      <c r="PNL47" s="29"/>
      <c r="PNM47" s="29"/>
      <c r="PNN47" s="28"/>
      <c r="PNO47" s="29"/>
      <c r="PNP47" s="30"/>
      <c r="PNQ47" s="30"/>
      <c r="PNR47" s="31"/>
      <c r="PNS47" s="29"/>
      <c r="PNT47" s="29"/>
      <c r="PNU47" s="29"/>
      <c r="PNV47" s="29"/>
      <c r="PNW47" s="32"/>
      <c r="PNX47" s="29"/>
      <c r="PNY47" s="29"/>
      <c r="PNZ47" s="29"/>
      <c r="POA47" s="28"/>
      <c r="POB47" s="29"/>
      <c r="POC47" s="30"/>
      <c r="POD47" s="30"/>
      <c r="POE47" s="31"/>
      <c r="POF47" s="29"/>
      <c r="POG47" s="29"/>
      <c r="POH47" s="29"/>
      <c r="POI47" s="29"/>
      <c r="POJ47" s="32"/>
      <c r="POK47" s="29"/>
      <c r="POL47" s="29"/>
      <c r="POM47" s="29"/>
      <c r="PON47" s="28"/>
      <c r="POO47" s="29"/>
      <c r="POP47" s="30"/>
      <c r="POQ47" s="30"/>
      <c r="POR47" s="31"/>
      <c r="POS47" s="29"/>
      <c r="POT47" s="29"/>
      <c r="POU47" s="29"/>
      <c r="POV47" s="29"/>
      <c r="POW47" s="32"/>
      <c r="POX47" s="29"/>
      <c r="POY47" s="29"/>
      <c r="POZ47" s="29"/>
      <c r="PPA47" s="28"/>
      <c r="PPB47" s="29"/>
      <c r="PPC47" s="30"/>
      <c r="PPD47" s="30"/>
      <c r="PPE47" s="31"/>
      <c r="PPF47" s="29"/>
      <c r="PPG47" s="29"/>
      <c r="PPH47" s="29"/>
      <c r="PPI47" s="29"/>
      <c r="PPJ47" s="32"/>
      <c r="PPK47" s="29"/>
      <c r="PPL47" s="29"/>
      <c r="PPM47" s="29"/>
      <c r="PPN47" s="28"/>
      <c r="PPO47" s="29"/>
      <c r="PPP47" s="30"/>
      <c r="PPQ47" s="30"/>
      <c r="PPR47" s="31"/>
      <c r="PPS47" s="29"/>
      <c r="PPT47" s="29"/>
      <c r="PPU47" s="29"/>
      <c r="PPV47" s="29"/>
      <c r="PPW47" s="32"/>
      <c r="PPX47" s="29"/>
      <c r="PPY47" s="29"/>
      <c r="PPZ47" s="29"/>
      <c r="PQA47" s="28"/>
      <c r="PQB47" s="29"/>
      <c r="PQC47" s="30"/>
      <c r="PQD47" s="30"/>
      <c r="PQE47" s="31"/>
      <c r="PQF47" s="29"/>
      <c r="PQG47" s="29"/>
      <c r="PQH47" s="29"/>
      <c r="PQI47" s="29"/>
      <c r="PQJ47" s="32"/>
      <c r="PQK47" s="29"/>
      <c r="PQL47" s="29"/>
      <c r="PQM47" s="29"/>
      <c r="PQN47" s="28"/>
      <c r="PQO47" s="29"/>
      <c r="PQP47" s="30"/>
      <c r="PQQ47" s="30"/>
      <c r="PQR47" s="31"/>
      <c r="PQS47" s="29"/>
      <c r="PQT47" s="29"/>
      <c r="PQU47" s="29"/>
      <c r="PQV47" s="29"/>
      <c r="PQW47" s="32"/>
      <c r="PQX47" s="29"/>
      <c r="PQY47" s="29"/>
      <c r="PQZ47" s="29"/>
      <c r="PRA47" s="28"/>
      <c r="PRB47" s="29"/>
      <c r="PRC47" s="30"/>
      <c r="PRD47" s="30"/>
      <c r="PRE47" s="31"/>
      <c r="PRF47" s="29"/>
      <c r="PRG47" s="29"/>
      <c r="PRH47" s="29"/>
      <c r="PRI47" s="29"/>
      <c r="PRJ47" s="32"/>
      <c r="PRK47" s="29"/>
      <c r="PRL47" s="29"/>
      <c r="PRM47" s="29"/>
      <c r="PRN47" s="28"/>
      <c r="PRO47" s="29"/>
      <c r="PRP47" s="30"/>
      <c r="PRQ47" s="30"/>
      <c r="PRR47" s="31"/>
      <c r="PRS47" s="29"/>
      <c r="PRT47" s="29"/>
      <c r="PRU47" s="29"/>
      <c r="PRV47" s="29"/>
      <c r="PRW47" s="32"/>
      <c r="PRX47" s="29"/>
      <c r="PRY47" s="29"/>
      <c r="PRZ47" s="29"/>
      <c r="PSA47" s="28"/>
      <c r="PSB47" s="29"/>
      <c r="PSC47" s="30"/>
      <c r="PSD47" s="30"/>
      <c r="PSE47" s="31"/>
      <c r="PSF47" s="29"/>
      <c r="PSG47" s="29"/>
      <c r="PSH47" s="29"/>
      <c r="PSI47" s="29"/>
      <c r="PSJ47" s="32"/>
      <c r="PSK47" s="29"/>
      <c r="PSL47" s="29"/>
      <c r="PSM47" s="29"/>
      <c r="PSN47" s="28"/>
      <c r="PSO47" s="29"/>
      <c r="PSP47" s="30"/>
      <c r="PSQ47" s="30"/>
      <c r="PSR47" s="31"/>
      <c r="PSS47" s="29"/>
      <c r="PST47" s="29"/>
      <c r="PSU47" s="29"/>
      <c r="PSV47" s="29"/>
      <c r="PSW47" s="32"/>
      <c r="PSX47" s="29"/>
      <c r="PSY47" s="29"/>
      <c r="PSZ47" s="29"/>
      <c r="PTA47" s="28"/>
      <c r="PTB47" s="29"/>
      <c r="PTC47" s="30"/>
      <c r="PTD47" s="30"/>
      <c r="PTE47" s="31"/>
      <c r="PTF47" s="29"/>
      <c r="PTG47" s="29"/>
      <c r="PTH47" s="29"/>
      <c r="PTI47" s="29"/>
      <c r="PTJ47" s="32"/>
      <c r="PTK47" s="29"/>
      <c r="PTL47" s="29"/>
      <c r="PTM47" s="29"/>
      <c r="PTN47" s="28"/>
      <c r="PTO47" s="29"/>
      <c r="PTP47" s="30"/>
      <c r="PTQ47" s="30"/>
      <c r="PTR47" s="31"/>
      <c r="PTS47" s="29"/>
      <c r="PTT47" s="29"/>
      <c r="PTU47" s="29"/>
      <c r="PTV47" s="29"/>
      <c r="PTW47" s="32"/>
      <c r="PTX47" s="29"/>
      <c r="PTY47" s="29"/>
      <c r="PTZ47" s="29"/>
      <c r="PUA47" s="28"/>
      <c r="PUB47" s="29"/>
      <c r="PUC47" s="30"/>
      <c r="PUD47" s="30"/>
      <c r="PUE47" s="31"/>
      <c r="PUF47" s="29"/>
      <c r="PUG47" s="29"/>
      <c r="PUH47" s="29"/>
      <c r="PUI47" s="29"/>
      <c r="PUJ47" s="32"/>
      <c r="PUK47" s="29"/>
      <c r="PUL47" s="29"/>
      <c r="PUM47" s="29"/>
      <c r="PUN47" s="28"/>
      <c r="PUO47" s="29"/>
      <c r="PUP47" s="30"/>
      <c r="PUQ47" s="30"/>
      <c r="PUR47" s="31"/>
      <c r="PUS47" s="29"/>
      <c r="PUT47" s="29"/>
      <c r="PUU47" s="29"/>
      <c r="PUV47" s="29"/>
      <c r="PUW47" s="32"/>
      <c r="PUX47" s="29"/>
      <c r="PUY47" s="29"/>
      <c r="PUZ47" s="29"/>
      <c r="PVA47" s="28"/>
      <c r="PVB47" s="29"/>
      <c r="PVC47" s="30"/>
      <c r="PVD47" s="30"/>
      <c r="PVE47" s="31"/>
      <c r="PVF47" s="29"/>
      <c r="PVG47" s="29"/>
      <c r="PVH47" s="29"/>
      <c r="PVI47" s="29"/>
      <c r="PVJ47" s="32"/>
      <c r="PVK47" s="29"/>
      <c r="PVL47" s="29"/>
      <c r="PVM47" s="29"/>
      <c r="PVN47" s="28"/>
      <c r="PVO47" s="29"/>
      <c r="PVP47" s="30"/>
      <c r="PVQ47" s="30"/>
      <c r="PVR47" s="31"/>
      <c r="PVS47" s="29"/>
      <c r="PVT47" s="29"/>
      <c r="PVU47" s="29"/>
      <c r="PVV47" s="29"/>
      <c r="PVW47" s="32"/>
      <c r="PVX47" s="29"/>
      <c r="PVY47" s="29"/>
      <c r="PVZ47" s="29"/>
      <c r="PWA47" s="28"/>
      <c r="PWB47" s="29"/>
      <c r="PWC47" s="30"/>
      <c r="PWD47" s="30"/>
      <c r="PWE47" s="31"/>
      <c r="PWF47" s="29"/>
      <c r="PWG47" s="29"/>
      <c r="PWH47" s="29"/>
      <c r="PWI47" s="29"/>
      <c r="PWJ47" s="32"/>
      <c r="PWK47" s="29"/>
      <c r="PWL47" s="29"/>
      <c r="PWM47" s="29"/>
      <c r="PWN47" s="28"/>
      <c r="PWO47" s="29"/>
      <c r="PWP47" s="30"/>
      <c r="PWQ47" s="30"/>
      <c r="PWR47" s="31"/>
      <c r="PWS47" s="29"/>
      <c r="PWT47" s="29"/>
      <c r="PWU47" s="29"/>
      <c r="PWV47" s="29"/>
      <c r="PWW47" s="32"/>
      <c r="PWX47" s="29"/>
      <c r="PWY47" s="29"/>
      <c r="PWZ47" s="29"/>
      <c r="PXA47" s="28"/>
      <c r="PXB47" s="29"/>
      <c r="PXC47" s="30"/>
      <c r="PXD47" s="30"/>
      <c r="PXE47" s="31"/>
      <c r="PXF47" s="29"/>
      <c r="PXG47" s="29"/>
      <c r="PXH47" s="29"/>
      <c r="PXI47" s="29"/>
      <c r="PXJ47" s="32"/>
      <c r="PXK47" s="29"/>
      <c r="PXL47" s="29"/>
      <c r="PXM47" s="29"/>
      <c r="PXN47" s="28"/>
      <c r="PXO47" s="29"/>
      <c r="PXP47" s="30"/>
      <c r="PXQ47" s="30"/>
      <c r="PXR47" s="31"/>
      <c r="PXS47" s="29"/>
      <c r="PXT47" s="29"/>
      <c r="PXU47" s="29"/>
      <c r="PXV47" s="29"/>
      <c r="PXW47" s="32"/>
      <c r="PXX47" s="29"/>
      <c r="PXY47" s="29"/>
      <c r="PXZ47" s="29"/>
      <c r="PYA47" s="28"/>
      <c r="PYB47" s="29"/>
      <c r="PYC47" s="30"/>
      <c r="PYD47" s="30"/>
      <c r="PYE47" s="31"/>
      <c r="PYF47" s="29"/>
      <c r="PYG47" s="29"/>
      <c r="PYH47" s="29"/>
      <c r="PYI47" s="29"/>
      <c r="PYJ47" s="32"/>
      <c r="PYK47" s="29"/>
      <c r="PYL47" s="29"/>
      <c r="PYM47" s="29"/>
      <c r="PYN47" s="28"/>
      <c r="PYO47" s="29"/>
      <c r="PYP47" s="30"/>
      <c r="PYQ47" s="30"/>
      <c r="PYR47" s="31"/>
      <c r="PYS47" s="29"/>
      <c r="PYT47" s="29"/>
      <c r="PYU47" s="29"/>
      <c r="PYV47" s="29"/>
      <c r="PYW47" s="32"/>
      <c r="PYX47" s="29"/>
      <c r="PYY47" s="29"/>
      <c r="PYZ47" s="29"/>
      <c r="PZA47" s="28"/>
      <c r="PZB47" s="29"/>
      <c r="PZC47" s="30"/>
      <c r="PZD47" s="30"/>
      <c r="PZE47" s="31"/>
      <c r="PZF47" s="29"/>
      <c r="PZG47" s="29"/>
      <c r="PZH47" s="29"/>
      <c r="PZI47" s="29"/>
      <c r="PZJ47" s="32"/>
      <c r="PZK47" s="29"/>
      <c r="PZL47" s="29"/>
      <c r="PZM47" s="29"/>
      <c r="PZN47" s="28"/>
      <c r="PZO47" s="29"/>
      <c r="PZP47" s="30"/>
      <c r="PZQ47" s="30"/>
      <c r="PZR47" s="31"/>
      <c r="PZS47" s="29"/>
      <c r="PZT47" s="29"/>
      <c r="PZU47" s="29"/>
      <c r="PZV47" s="29"/>
      <c r="PZW47" s="32"/>
      <c r="PZX47" s="29"/>
      <c r="PZY47" s="29"/>
      <c r="PZZ47" s="29"/>
      <c r="QAA47" s="28"/>
      <c r="QAB47" s="29"/>
      <c r="QAC47" s="30"/>
      <c r="QAD47" s="30"/>
      <c r="QAE47" s="31"/>
      <c r="QAF47" s="29"/>
      <c r="QAG47" s="29"/>
      <c r="QAH47" s="29"/>
      <c r="QAI47" s="29"/>
      <c r="QAJ47" s="32"/>
      <c r="QAK47" s="29"/>
      <c r="QAL47" s="29"/>
      <c r="QAM47" s="29"/>
      <c r="QAN47" s="28"/>
      <c r="QAO47" s="29"/>
      <c r="QAP47" s="30"/>
      <c r="QAQ47" s="30"/>
      <c r="QAR47" s="31"/>
      <c r="QAS47" s="29"/>
      <c r="QAT47" s="29"/>
      <c r="QAU47" s="29"/>
      <c r="QAV47" s="29"/>
      <c r="QAW47" s="32"/>
      <c r="QAX47" s="29"/>
      <c r="QAY47" s="29"/>
      <c r="QAZ47" s="29"/>
      <c r="QBA47" s="28"/>
      <c r="QBB47" s="29"/>
      <c r="QBC47" s="30"/>
      <c r="QBD47" s="30"/>
      <c r="QBE47" s="31"/>
      <c r="QBF47" s="29"/>
      <c r="QBG47" s="29"/>
      <c r="QBH47" s="29"/>
      <c r="QBI47" s="29"/>
      <c r="QBJ47" s="32"/>
      <c r="QBK47" s="29"/>
      <c r="QBL47" s="29"/>
      <c r="QBM47" s="29"/>
      <c r="QBN47" s="28"/>
      <c r="QBO47" s="29"/>
      <c r="QBP47" s="30"/>
      <c r="QBQ47" s="30"/>
      <c r="QBR47" s="31"/>
      <c r="QBS47" s="29"/>
      <c r="QBT47" s="29"/>
      <c r="QBU47" s="29"/>
      <c r="QBV47" s="29"/>
      <c r="QBW47" s="32"/>
      <c r="QBX47" s="29"/>
      <c r="QBY47" s="29"/>
      <c r="QBZ47" s="29"/>
      <c r="QCA47" s="28"/>
      <c r="QCB47" s="29"/>
      <c r="QCC47" s="30"/>
      <c r="QCD47" s="30"/>
      <c r="QCE47" s="31"/>
      <c r="QCF47" s="29"/>
      <c r="QCG47" s="29"/>
      <c r="QCH47" s="29"/>
      <c r="QCI47" s="29"/>
      <c r="QCJ47" s="32"/>
      <c r="QCK47" s="29"/>
      <c r="QCL47" s="29"/>
      <c r="QCM47" s="29"/>
      <c r="QCN47" s="28"/>
      <c r="QCO47" s="29"/>
      <c r="QCP47" s="30"/>
      <c r="QCQ47" s="30"/>
      <c r="QCR47" s="31"/>
      <c r="QCS47" s="29"/>
      <c r="QCT47" s="29"/>
      <c r="QCU47" s="29"/>
      <c r="QCV47" s="29"/>
      <c r="QCW47" s="32"/>
      <c r="QCX47" s="29"/>
      <c r="QCY47" s="29"/>
      <c r="QCZ47" s="29"/>
      <c r="QDA47" s="28"/>
      <c r="QDB47" s="29"/>
      <c r="QDC47" s="30"/>
      <c r="QDD47" s="30"/>
      <c r="QDE47" s="31"/>
      <c r="QDF47" s="29"/>
      <c r="QDG47" s="29"/>
      <c r="QDH47" s="29"/>
      <c r="QDI47" s="29"/>
      <c r="QDJ47" s="32"/>
      <c r="QDK47" s="29"/>
      <c r="QDL47" s="29"/>
      <c r="QDM47" s="29"/>
      <c r="QDN47" s="28"/>
      <c r="QDO47" s="29"/>
      <c r="QDP47" s="30"/>
      <c r="QDQ47" s="30"/>
      <c r="QDR47" s="31"/>
      <c r="QDS47" s="29"/>
      <c r="QDT47" s="29"/>
      <c r="QDU47" s="29"/>
      <c r="QDV47" s="29"/>
      <c r="QDW47" s="32"/>
      <c r="QDX47" s="29"/>
      <c r="QDY47" s="29"/>
      <c r="QDZ47" s="29"/>
      <c r="QEA47" s="28"/>
      <c r="QEB47" s="29"/>
      <c r="QEC47" s="30"/>
      <c r="QED47" s="30"/>
      <c r="QEE47" s="31"/>
      <c r="QEF47" s="29"/>
      <c r="QEG47" s="29"/>
      <c r="QEH47" s="29"/>
      <c r="QEI47" s="29"/>
      <c r="QEJ47" s="32"/>
      <c r="QEK47" s="29"/>
      <c r="QEL47" s="29"/>
      <c r="QEM47" s="29"/>
      <c r="QEN47" s="28"/>
      <c r="QEO47" s="29"/>
      <c r="QEP47" s="30"/>
      <c r="QEQ47" s="30"/>
      <c r="QER47" s="31"/>
      <c r="QES47" s="29"/>
      <c r="QET47" s="29"/>
      <c r="QEU47" s="29"/>
      <c r="QEV47" s="29"/>
      <c r="QEW47" s="32"/>
      <c r="QEX47" s="29"/>
      <c r="QEY47" s="29"/>
      <c r="QEZ47" s="29"/>
      <c r="QFA47" s="28"/>
      <c r="QFB47" s="29"/>
      <c r="QFC47" s="30"/>
      <c r="QFD47" s="30"/>
      <c r="QFE47" s="31"/>
      <c r="QFF47" s="29"/>
      <c r="QFG47" s="29"/>
      <c r="QFH47" s="29"/>
      <c r="QFI47" s="29"/>
      <c r="QFJ47" s="32"/>
      <c r="QFK47" s="29"/>
      <c r="QFL47" s="29"/>
      <c r="QFM47" s="29"/>
      <c r="QFN47" s="28"/>
      <c r="QFO47" s="29"/>
      <c r="QFP47" s="30"/>
      <c r="QFQ47" s="30"/>
      <c r="QFR47" s="31"/>
      <c r="QFS47" s="29"/>
      <c r="QFT47" s="29"/>
      <c r="QFU47" s="29"/>
      <c r="QFV47" s="29"/>
      <c r="QFW47" s="32"/>
      <c r="QFX47" s="29"/>
      <c r="QFY47" s="29"/>
      <c r="QFZ47" s="29"/>
      <c r="QGA47" s="28"/>
      <c r="QGB47" s="29"/>
      <c r="QGC47" s="30"/>
      <c r="QGD47" s="30"/>
      <c r="QGE47" s="31"/>
      <c r="QGF47" s="29"/>
      <c r="QGG47" s="29"/>
      <c r="QGH47" s="29"/>
      <c r="QGI47" s="29"/>
      <c r="QGJ47" s="32"/>
      <c r="QGK47" s="29"/>
      <c r="QGL47" s="29"/>
      <c r="QGM47" s="29"/>
      <c r="QGN47" s="28"/>
      <c r="QGO47" s="29"/>
      <c r="QGP47" s="30"/>
      <c r="QGQ47" s="30"/>
      <c r="QGR47" s="31"/>
      <c r="QGS47" s="29"/>
      <c r="QGT47" s="29"/>
      <c r="QGU47" s="29"/>
      <c r="QGV47" s="29"/>
      <c r="QGW47" s="32"/>
      <c r="QGX47" s="29"/>
      <c r="QGY47" s="29"/>
      <c r="QGZ47" s="29"/>
      <c r="QHA47" s="28"/>
      <c r="QHB47" s="29"/>
      <c r="QHC47" s="30"/>
      <c r="QHD47" s="30"/>
      <c r="QHE47" s="31"/>
      <c r="QHF47" s="29"/>
      <c r="QHG47" s="29"/>
      <c r="QHH47" s="29"/>
      <c r="QHI47" s="29"/>
      <c r="QHJ47" s="32"/>
      <c r="QHK47" s="29"/>
      <c r="QHL47" s="29"/>
      <c r="QHM47" s="29"/>
      <c r="QHN47" s="28"/>
      <c r="QHO47" s="29"/>
      <c r="QHP47" s="30"/>
      <c r="QHQ47" s="30"/>
      <c r="QHR47" s="31"/>
      <c r="QHS47" s="29"/>
      <c r="QHT47" s="29"/>
      <c r="QHU47" s="29"/>
      <c r="QHV47" s="29"/>
      <c r="QHW47" s="32"/>
      <c r="QHX47" s="29"/>
      <c r="QHY47" s="29"/>
      <c r="QHZ47" s="29"/>
      <c r="QIA47" s="28"/>
      <c r="QIB47" s="29"/>
      <c r="QIC47" s="30"/>
      <c r="QID47" s="30"/>
      <c r="QIE47" s="31"/>
      <c r="QIF47" s="29"/>
      <c r="QIG47" s="29"/>
      <c r="QIH47" s="29"/>
      <c r="QII47" s="29"/>
      <c r="QIJ47" s="32"/>
      <c r="QIK47" s="29"/>
      <c r="QIL47" s="29"/>
      <c r="QIM47" s="29"/>
      <c r="QIN47" s="28"/>
      <c r="QIO47" s="29"/>
      <c r="QIP47" s="30"/>
      <c r="QIQ47" s="30"/>
      <c r="QIR47" s="31"/>
      <c r="QIS47" s="29"/>
      <c r="QIT47" s="29"/>
      <c r="QIU47" s="29"/>
      <c r="QIV47" s="29"/>
      <c r="QIW47" s="32"/>
      <c r="QIX47" s="29"/>
      <c r="QIY47" s="29"/>
      <c r="QIZ47" s="29"/>
      <c r="QJA47" s="28"/>
      <c r="QJB47" s="29"/>
      <c r="QJC47" s="30"/>
      <c r="QJD47" s="30"/>
      <c r="QJE47" s="31"/>
      <c r="QJF47" s="29"/>
      <c r="QJG47" s="29"/>
      <c r="QJH47" s="29"/>
      <c r="QJI47" s="29"/>
      <c r="QJJ47" s="32"/>
      <c r="QJK47" s="29"/>
      <c r="QJL47" s="29"/>
      <c r="QJM47" s="29"/>
      <c r="QJN47" s="28"/>
      <c r="QJO47" s="29"/>
      <c r="QJP47" s="30"/>
      <c r="QJQ47" s="30"/>
      <c r="QJR47" s="31"/>
      <c r="QJS47" s="29"/>
      <c r="QJT47" s="29"/>
      <c r="QJU47" s="29"/>
      <c r="QJV47" s="29"/>
      <c r="QJW47" s="32"/>
      <c r="QJX47" s="29"/>
      <c r="QJY47" s="29"/>
      <c r="QJZ47" s="29"/>
      <c r="QKA47" s="28"/>
      <c r="QKB47" s="29"/>
      <c r="QKC47" s="30"/>
      <c r="QKD47" s="30"/>
      <c r="QKE47" s="31"/>
      <c r="QKF47" s="29"/>
      <c r="QKG47" s="29"/>
      <c r="QKH47" s="29"/>
      <c r="QKI47" s="29"/>
      <c r="QKJ47" s="32"/>
      <c r="QKK47" s="29"/>
      <c r="QKL47" s="29"/>
      <c r="QKM47" s="29"/>
      <c r="QKN47" s="28"/>
      <c r="QKO47" s="29"/>
      <c r="QKP47" s="30"/>
      <c r="QKQ47" s="30"/>
      <c r="QKR47" s="31"/>
      <c r="QKS47" s="29"/>
      <c r="QKT47" s="29"/>
      <c r="QKU47" s="29"/>
      <c r="QKV47" s="29"/>
      <c r="QKW47" s="32"/>
      <c r="QKX47" s="29"/>
      <c r="QKY47" s="29"/>
      <c r="QKZ47" s="29"/>
      <c r="QLA47" s="28"/>
      <c r="QLB47" s="29"/>
      <c r="QLC47" s="30"/>
      <c r="QLD47" s="30"/>
      <c r="QLE47" s="31"/>
      <c r="QLF47" s="29"/>
      <c r="QLG47" s="29"/>
      <c r="QLH47" s="29"/>
      <c r="QLI47" s="29"/>
      <c r="QLJ47" s="32"/>
      <c r="QLK47" s="29"/>
      <c r="QLL47" s="29"/>
      <c r="QLM47" s="29"/>
      <c r="QLN47" s="28"/>
      <c r="QLO47" s="29"/>
      <c r="QLP47" s="30"/>
      <c r="QLQ47" s="30"/>
      <c r="QLR47" s="31"/>
      <c r="QLS47" s="29"/>
      <c r="QLT47" s="29"/>
      <c r="QLU47" s="29"/>
      <c r="QLV47" s="29"/>
      <c r="QLW47" s="32"/>
      <c r="QLX47" s="29"/>
      <c r="QLY47" s="29"/>
      <c r="QLZ47" s="29"/>
      <c r="QMA47" s="28"/>
      <c r="QMB47" s="29"/>
      <c r="QMC47" s="30"/>
      <c r="QMD47" s="30"/>
      <c r="QME47" s="31"/>
      <c r="QMF47" s="29"/>
      <c r="QMG47" s="29"/>
      <c r="QMH47" s="29"/>
      <c r="QMI47" s="29"/>
      <c r="QMJ47" s="32"/>
      <c r="QMK47" s="29"/>
      <c r="QML47" s="29"/>
      <c r="QMM47" s="29"/>
      <c r="QMN47" s="28"/>
      <c r="QMO47" s="29"/>
      <c r="QMP47" s="30"/>
      <c r="QMQ47" s="30"/>
      <c r="QMR47" s="31"/>
      <c r="QMS47" s="29"/>
      <c r="QMT47" s="29"/>
      <c r="QMU47" s="29"/>
      <c r="QMV47" s="29"/>
      <c r="QMW47" s="32"/>
      <c r="QMX47" s="29"/>
      <c r="QMY47" s="29"/>
      <c r="QMZ47" s="29"/>
      <c r="QNA47" s="28"/>
      <c r="QNB47" s="29"/>
      <c r="QNC47" s="30"/>
      <c r="QND47" s="30"/>
      <c r="QNE47" s="31"/>
      <c r="QNF47" s="29"/>
      <c r="QNG47" s="29"/>
      <c r="QNH47" s="29"/>
      <c r="QNI47" s="29"/>
      <c r="QNJ47" s="32"/>
      <c r="QNK47" s="29"/>
      <c r="QNL47" s="29"/>
      <c r="QNM47" s="29"/>
      <c r="QNN47" s="28"/>
      <c r="QNO47" s="29"/>
      <c r="QNP47" s="30"/>
      <c r="QNQ47" s="30"/>
      <c r="QNR47" s="31"/>
      <c r="QNS47" s="29"/>
      <c r="QNT47" s="29"/>
      <c r="QNU47" s="29"/>
      <c r="QNV47" s="29"/>
      <c r="QNW47" s="32"/>
      <c r="QNX47" s="29"/>
      <c r="QNY47" s="29"/>
      <c r="QNZ47" s="29"/>
      <c r="QOA47" s="28"/>
      <c r="QOB47" s="29"/>
      <c r="QOC47" s="30"/>
      <c r="QOD47" s="30"/>
      <c r="QOE47" s="31"/>
      <c r="QOF47" s="29"/>
      <c r="QOG47" s="29"/>
      <c r="QOH47" s="29"/>
      <c r="QOI47" s="29"/>
      <c r="QOJ47" s="32"/>
      <c r="QOK47" s="29"/>
      <c r="QOL47" s="29"/>
      <c r="QOM47" s="29"/>
      <c r="QON47" s="28"/>
      <c r="QOO47" s="29"/>
      <c r="QOP47" s="30"/>
      <c r="QOQ47" s="30"/>
      <c r="QOR47" s="31"/>
      <c r="QOS47" s="29"/>
      <c r="QOT47" s="29"/>
      <c r="QOU47" s="29"/>
      <c r="QOV47" s="29"/>
      <c r="QOW47" s="32"/>
      <c r="QOX47" s="29"/>
      <c r="QOY47" s="29"/>
      <c r="QOZ47" s="29"/>
      <c r="QPA47" s="28"/>
      <c r="QPB47" s="29"/>
      <c r="QPC47" s="30"/>
      <c r="QPD47" s="30"/>
      <c r="QPE47" s="31"/>
      <c r="QPF47" s="29"/>
      <c r="QPG47" s="29"/>
      <c r="QPH47" s="29"/>
      <c r="QPI47" s="29"/>
      <c r="QPJ47" s="32"/>
      <c r="QPK47" s="29"/>
      <c r="QPL47" s="29"/>
      <c r="QPM47" s="29"/>
      <c r="QPN47" s="28"/>
      <c r="QPO47" s="29"/>
      <c r="QPP47" s="30"/>
      <c r="QPQ47" s="30"/>
      <c r="QPR47" s="31"/>
      <c r="QPS47" s="29"/>
      <c r="QPT47" s="29"/>
      <c r="QPU47" s="29"/>
      <c r="QPV47" s="29"/>
      <c r="QPW47" s="32"/>
      <c r="QPX47" s="29"/>
      <c r="QPY47" s="29"/>
      <c r="QPZ47" s="29"/>
      <c r="QQA47" s="28"/>
      <c r="QQB47" s="29"/>
      <c r="QQC47" s="30"/>
      <c r="QQD47" s="30"/>
      <c r="QQE47" s="31"/>
      <c r="QQF47" s="29"/>
      <c r="QQG47" s="29"/>
      <c r="QQH47" s="29"/>
      <c r="QQI47" s="29"/>
      <c r="QQJ47" s="32"/>
      <c r="QQK47" s="29"/>
      <c r="QQL47" s="29"/>
      <c r="QQM47" s="29"/>
      <c r="QQN47" s="28"/>
      <c r="QQO47" s="29"/>
      <c r="QQP47" s="30"/>
      <c r="QQQ47" s="30"/>
      <c r="QQR47" s="31"/>
      <c r="QQS47" s="29"/>
      <c r="QQT47" s="29"/>
      <c r="QQU47" s="29"/>
      <c r="QQV47" s="29"/>
      <c r="QQW47" s="32"/>
      <c r="QQX47" s="29"/>
      <c r="QQY47" s="29"/>
      <c r="QQZ47" s="29"/>
      <c r="QRA47" s="28"/>
      <c r="QRB47" s="29"/>
      <c r="QRC47" s="30"/>
      <c r="QRD47" s="30"/>
      <c r="QRE47" s="31"/>
      <c r="QRF47" s="29"/>
      <c r="QRG47" s="29"/>
      <c r="QRH47" s="29"/>
      <c r="QRI47" s="29"/>
      <c r="QRJ47" s="32"/>
      <c r="QRK47" s="29"/>
      <c r="QRL47" s="29"/>
      <c r="QRM47" s="29"/>
      <c r="QRN47" s="28"/>
      <c r="QRO47" s="29"/>
      <c r="QRP47" s="30"/>
      <c r="QRQ47" s="30"/>
      <c r="QRR47" s="31"/>
      <c r="QRS47" s="29"/>
      <c r="QRT47" s="29"/>
      <c r="QRU47" s="29"/>
      <c r="QRV47" s="29"/>
      <c r="QRW47" s="32"/>
      <c r="QRX47" s="29"/>
      <c r="QRY47" s="29"/>
      <c r="QRZ47" s="29"/>
      <c r="QSA47" s="28"/>
      <c r="QSB47" s="29"/>
      <c r="QSC47" s="30"/>
      <c r="QSD47" s="30"/>
      <c r="QSE47" s="31"/>
      <c r="QSF47" s="29"/>
      <c r="QSG47" s="29"/>
      <c r="QSH47" s="29"/>
      <c r="QSI47" s="29"/>
      <c r="QSJ47" s="32"/>
      <c r="QSK47" s="29"/>
      <c r="QSL47" s="29"/>
      <c r="QSM47" s="29"/>
      <c r="QSN47" s="28"/>
      <c r="QSO47" s="29"/>
      <c r="QSP47" s="30"/>
      <c r="QSQ47" s="30"/>
      <c r="QSR47" s="31"/>
      <c r="QSS47" s="29"/>
      <c r="QST47" s="29"/>
      <c r="QSU47" s="29"/>
      <c r="QSV47" s="29"/>
      <c r="QSW47" s="32"/>
      <c r="QSX47" s="29"/>
      <c r="QSY47" s="29"/>
      <c r="QSZ47" s="29"/>
      <c r="QTA47" s="28"/>
      <c r="QTB47" s="29"/>
      <c r="QTC47" s="30"/>
      <c r="QTD47" s="30"/>
      <c r="QTE47" s="31"/>
      <c r="QTF47" s="29"/>
      <c r="QTG47" s="29"/>
      <c r="QTH47" s="29"/>
      <c r="QTI47" s="29"/>
      <c r="QTJ47" s="32"/>
      <c r="QTK47" s="29"/>
      <c r="QTL47" s="29"/>
      <c r="QTM47" s="29"/>
      <c r="QTN47" s="28"/>
      <c r="QTO47" s="29"/>
      <c r="QTP47" s="30"/>
      <c r="QTQ47" s="30"/>
      <c r="QTR47" s="31"/>
      <c r="QTS47" s="29"/>
      <c r="QTT47" s="29"/>
      <c r="QTU47" s="29"/>
      <c r="QTV47" s="29"/>
      <c r="QTW47" s="32"/>
      <c r="QTX47" s="29"/>
      <c r="QTY47" s="29"/>
      <c r="QTZ47" s="29"/>
      <c r="QUA47" s="28"/>
      <c r="QUB47" s="29"/>
      <c r="QUC47" s="30"/>
      <c r="QUD47" s="30"/>
      <c r="QUE47" s="31"/>
      <c r="QUF47" s="29"/>
      <c r="QUG47" s="29"/>
      <c r="QUH47" s="29"/>
      <c r="QUI47" s="29"/>
      <c r="QUJ47" s="32"/>
      <c r="QUK47" s="29"/>
      <c r="QUL47" s="29"/>
      <c r="QUM47" s="29"/>
      <c r="QUN47" s="28"/>
      <c r="QUO47" s="29"/>
      <c r="QUP47" s="30"/>
      <c r="QUQ47" s="30"/>
      <c r="QUR47" s="31"/>
      <c r="QUS47" s="29"/>
      <c r="QUT47" s="29"/>
      <c r="QUU47" s="29"/>
      <c r="QUV47" s="29"/>
      <c r="QUW47" s="32"/>
      <c r="QUX47" s="29"/>
      <c r="QUY47" s="29"/>
      <c r="QUZ47" s="29"/>
      <c r="QVA47" s="28"/>
      <c r="QVB47" s="29"/>
      <c r="QVC47" s="30"/>
      <c r="QVD47" s="30"/>
      <c r="QVE47" s="31"/>
      <c r="QVF47" s="29"/>
      <c r="QVG47" s="29"/>
      <c r="QVH47" s="29"/>
      <c r="QVI47" s="29"/>
      <c r="QVJ47" s="32"/>
      <c r="QVK47" s="29"/>
      <c r="QVL47" s="29"/>
      <c r="QVM47" s="29"/>
      <c r="QVN47" s="28"/>
      <c r="QVO47" s="29"/>
      <c r="QVP47" s="30"/>
      <c r="QVQ47" s="30"/>
      <c r="QVR47" s="31"/>
      <c r="QVS47" s="29"/>
      <c r="QVT47" s="29"/>
      <c r="QVU47" s="29"/>
      <c r="QVV47" s="29"/>
      <c r="QVW47" s="32"/>
      <c r="QVX47" s="29"/>
      <c r="QVY47" s="29"/>
      <c r="QVZ47" s="29"/>
      <c r="QWA47" s="28"/>
      <c r="QWB47" s="29"/>
      <c r="QWC47" s="30"/>
      <c r="QWD47" s="30"/>
      <c r="QWE47" s="31"/>
      <c r="QWF47" s="29"/>
      <c r="QWG47" s="29"/>
      <c r="QWH47" s="29"/>
      <c r="QWI47" s="29"/>
      <c r="QWJ47" s="32"/>
      <c r="QWK47" s="29"/>
      <c r="QWL47" s="29"/>
      <c r="QWM47" s="29"/>
      <c r="QWN47" s="28"/>
      <c r="QWO47" s="29"/>
      <c r="QWP47" s="30"/>
      <c r="QWQ47" s="30"/>
      <c r="QWR47" s="31"/>
      <c r="QWS47" s="29"/>
      <c r="QWT47" s="29"/>
      <c r="QWU47" s="29"/>
      <c r="QWV47" s="29"/>
      <c r="QWW47" s="32"/>
      <c r="QWX47" s="29"/>
      <c r="QWY47" s="29"/>
      <c r="QWZ47" s="29"/>
      <c r="QXA47" s="28"/>
      <c r="QXB47" s="29"/>
      <c r="QXC47" s="30"/>
      <c r="QXD47" s="30"/>
      <c r="QXE47" s="31"/>
      <c r="QXF47" s="29"/>
      <c r="QXG47" s="29"/>
      <c r="QXH47" s="29"/>
      <c r="QXI47" s="29"/>
      <c r="QXJ47" s="32"/>
      <c r="QXK47" s="29"/>
      <c r="QXL47" s="29"/>
      <c r="QXM47" s="29"/>
      <c r="QXN47" s="28"/>
      <c r="QXO47" s="29"/>
      <c r="QXP47" s="30"/>
      <c r="QXQ47" s="30"/>
      <c r="QXR47" s="31"/>
      <c r="QXS47" s="29"/>
      <c r="QXT47" s="29"/>
      <c r="QXU47" s="29"/>
      <c r="QXV47" s="29"/>
      <c r="QXW47" s="32"/>
      <c r="QXX47" s="29"/>
      <c r="QXY47" s="29"/>
      <c r="QXZ47" s="29"/>
      <c r="QYA47" s="28"/>
      <c r="QYB47" s="29"/>
      <c r="QYC47" s="30"/>
      <c r="QYD47" s="30"/>
      <c r="QYE47" s="31"/>
      <c r="QYF47" s="29"/>
      <c r="QYG47" s="29"/>
      <c r="QYH47" s="29"/>
      <c r="QYI47" s="29"/>
      <c r="QYJ47" s="32"/>
      <c r="QYK47" s="29"/>
      <c r="QYL47" s="29"/>
      <c r="QYM47" s="29"/>
      <c r="QYN47" s="28"/>
      <c r="QYO47" s="29"/>
      <c r="QYP47" s="30"/>
      <c r="QYQ47" s="30"/>
      <c r="QYR47" s="31"/>
      <c r="QYS47" s="29"/>
      <c r="QYT47" s="29"/>
      <c r="QYU47" s="29"/>
      <c r="QYV47" s="29"/>
      <c r="QYW47" s="32"/>
      <c r="QYX47" s="29"/>
      <c r="QYY47" s="29"/>
      <c r="QYZ47" s="29"/>
      <c r="QZA47" s="28"/>
      <c r="QZB47" s="29"/>
      <c r="QZC47" s="30"/>
      <c r="QZD47" s="30"/>
      <c r="QZE47" s="31"/>
      <c r="QZF47" s="29"/>
      <c r="QZG47" s="29"/>
      <c r="QZH47" s="29"/>
      <c r="QZI47" s="29"/>
      <c r="QZJ47" s="32"/>
      <c r="QZK47" s="29"/>
      <c r="QZL47" s="29"/>
      <c r="QZM47" s="29"/>
      <c r="QZN47" s="28"/>
      <c r="QZO47" s="29"/>
      <c r="QZP47" s="30"/>
      <c r="QZQ47" s="30"/>
      <c r="QZR47" s="31"/>
      <c r="QZS47" s="29"/>
      <c r="QZT47" s="29"/>
      <c r="QZU47" s="29"/>
      <c r="QZV47" s="29"/>
      <c r="QZW47" s="32"/>
      <c r="QZX47" s="29"/>
      <c r="QZY47" s="29"/>
      <c r="QZZ47" s="29"/>
      <c r="RAA47" s="28"/>
      <c r="RAB47" s="29"/>
      <c r="RAC47" s="30"/>
      <c r="RAD47" s="30"/>
      <c r="RAE47" s="31"/>
      <c r="RAF47" s="29"/>
      <c r="RAG47" s="29"/>
      <c r="RAH47" s="29"/>
      <c r="RAI47" s="29"/>
      <c r="RAJ47" s="32"/>
      <c r="RAK47" s="29"/>
      <c r="RAL47" s="29"/>
      <c r="RAM47" s="29"/>
      <c r="RAN47" s="28"/>
      <c r="RAO47" s="29"/>
      <c r="RAP47" s="30"/>
      <c r="RAQ47" s="30"/>
      <c r="RAR47" s="31"/>
      <c r="RAS47" s="29"/>
      <c r="RAT47" s="29"/>
      <c r="RAU47" s="29"/>
      <c r="RAV47" s="29"/>
      <c r="RAW47" s="32"/>
      <c r="RAX47" s="29"/>
      <c r="RAY47" s="29"/>
      <c r="RAZ47" s="29"/>
      <c r="RBA47" s="28"/>
      <c r="RBB47" s="29"/>
      <c r="RBC47" s="30"/>
      <c r="RBD47" s="30"/>
      <c r="RBE47" s="31"/>
      <c r="RBF47" s="29"/>
      <c r="RBG47" s="29"/>
      <c r="RBH47" s="29"/>
      <c r="RBI47" s="29"/>
      <c r="RBJ47" s="32"/>
      <c r="RBK47" s="29"/>
      <c r="RBL47" s="29"/>
      <c r="RBM47" s="29"/>
      <c r="RBN47" s="28"/>
      <c r="RBO47" s="29"/>
      <c r="RBP47" s="30"/>
      <c r="RBQ47" s="30"/>
      <c r="RBR47" s="31"/>
      <c r="RBS47" s="29"/>
      <c r="RBT47" s="29"/>
      <c r="RBU47" s="29"/>
      <c r="RBV47" s="29"/>
      <c r="RBW47" s="32"/>
      <c r="RBX47" s="29"/>
      <c r="RBY47" s="29"/>
      <c r="RBZ47" s="29"/>
      <c r="RCA47" s="28"/>
      <c r="RCB47" s="29"/>
      <c r="RCC47" s="30"/>
      <c r="RCD47" s="30"/>
      <c r="RCE47" s="31"/>
      <c r="RCF47" s="29"/>
      <c r="RCG47" s="29"/>
      <c r="RCH47" s="29"/>
      <c r="RCI47" s="29"/>
      <c r="RCJ47" s="32"/>
      <c r="RCK47" s="29"/>
      <c r="RCL47" s="29"/>
      <c r="RCM47" s="29"/>
      <c r="RCN47" s="28"/>
      <c r="RCO47" s="29"/>
      <c r="RCP47" s="30"/>
      <c r="RCQ47" s="30"/>
      <c r="RCR47" s="31"/>
      <c r="RCS47" s="29"/>
      <c r="RCT47" s="29"/>
      <c r="RCU47" s="29"/>
      <c r="RCV47" s="29"/>
      <c r="RCW47" s="32"/>
      <c r="RCX47" s="29"/>
      <c r="RCY47" s="29"/>
      <c r="RCZ47" s="29"/>
      <c r="RDA47" s="28"/>
      <c r="RDB47" s="29"/>
      <c r="RDC47" s="30"/>
      <c r="RDD47" s="30"/>
      <c r="RDE47" s="31"/>
      <c r="RDF47" s="29"/>
      <c r="RDG47" s="29"/>
      <c r="RDH47" s="29"/>
      <c r="RDI47" s="29"/>
      <c r="RDJ47" s="32"/>
      <c r="RDK47" s="29"/>
      <c r="RDL47" s="29"/>
      <c r="RDM47" s="29"/>
      <c r="RDN47" s="28"/>
      <c r="RDO47" s="29"/>
      <c r="RDP47" s="30"/>
      <c r="RDQ47" s="30"/>
      <c r="RDR47" s="31"/>
      <c r="RDS47" s="29"/>
      <c r="RDT47" s="29"/>
      <c r="RDU47" s="29"/>
      <c r="RDV47" s="29"/>
      <c r="RDW47" s="32"/>
      <c r="RDX47" s="29"/>
      <c r="RDY47" s="29"/>
      <c r="RDZ47" s="29"/>
      <c r="REA47" s="28"/>
      <c r="REB47" s="29"/>
      <c r="REC47" s="30"/>
      <c r="RED47" s="30"/>
      <c r="REE47" s="31"/>
      <c r="REF47" s="29"/>
      <c r="REG47" s="29"/>
      <c r="REH47" s="29"/>
      <c r="REI47" s="29"/>
      <c r="REJ47" s="32"/>
      <c r="REK47" s="29"/>
      <c r="REL47" s="29"/>
      <c r="REM47" s="29"/>
      <c r="REN47" s="28"/>
      <c r="REO47" s="29"/>
      <c r="REP47" s="30"/>
      <c r="REQ47" s="30"/>
      <c r="RER47" s="31"/>
      <c r="RES47" s="29"/>
      <c r="RET47" s="29"/>
      <c r="REU47" s="29"/>
      <c r="REV47" s="29"/>
      <c r="REW47" s="32"/>
      <c r="REX47" s="29"/>
      <c r="REY47" s="29"/>
      <c r="REZ47" s="29"/>
      <c r="RFA47" s="28"/>
      <c r="RFB47" s="29"/>
      <c r="RFC47" s="30"/>
      <c r="RFD47" s="30"/>
      <c r="RFE47" s="31"/>
      <c r="RFF47" s="29"/>
      <c r="RFG47" s="29"/>
      <c r="RFH47" s="29"/>
      <c r="RFI47" s="29"/>
      <c r="RFJ47" s="32"/>
      <c r="RFK47" s="29"/>
      <c r="RFL47" s="29"/>
      <c r="RFM47" s="29"/>
      <c r="RFN47" s="28"/>
      <c r="RFO47" s="29"/>
      <c r="RFP47" s="30"/>
      <c r="RFQ47" s="30"/>
      <c r="RFR47" s="31"/>
      <c r="RFS47" s="29"/>
      <c r="RFT47" s="29"/>
      <c r="RFU47" s="29"/>
      <c r="RFV47" s="29"/>
      <c r="RFW47" s="32"/>
      <c r="RFX47" s="29"/>
      <c r="RFY47" s="29"/>
      <c r="RFZ47" s="29"/>
      <c r="RGA47" s="28"/>
      <c r="RGB47" s="29"/>
      <c r="RGC47" s="30"/>
      <c r="RGD47" s="30"/>
      <c r="RGE47" s="31"/>
      <c r="RGF47" s="29"/>
      <c r="RGG47" s="29"/>
      <c r="RGH47" s="29"/>
      <c r="RGI47" s="29"/>
      <c r="RGJ47" s="32"/>
      <c r="RGK47" s="29"/>
      <c r="RGL47" s="29"/>
      <c r="RGM47" s="29"/>
      <c r="RGN47" s="28"/>
      <c r="RGO47" s="29"/>
      <c r="RGP47" s="30"/>
      <c r="RGQ47" s="30"/>
      <c r="RGR47" s="31"/>
      <c r="RGS47" s="29"/>
      <c r="RGT47" s="29"/>
      <c r="RGU47" s="29"/>
      <c r="RGV47" s="29"/>
      <c r="RGW47" s="32"/>
      <c r="RGX47" s="29"/>
      <c r="RGY47" s="29"/>
      <c r="RGZ47" s="29"/>
      <c r="RHA47" s="28"/>
      <c r="RHB47" s="29"/>
      <c r="RHC47" s="30"/>
      <c r="RHD47" s="30"/>
      <c r="RHE47" s="31"/>
      <c r="RHF47" s="29"/>
      <c r="RHG47" s="29"/>
      <c r="RHH47" s="29"/>
      <c r="RHI47" s="29"/>
      <c r="RHJ47" s="32"/>
      <c r="RHK47" s="29"/>
      <c r="RHL47" s="29"/>
      <c r="RHM47" s="29"/>
      <c r="RHN47" s="28"/>
      <c r="RHO47" s="29"/>
      <c r="RHP47" s="30"/>
      <c r="RHQ47" s="30"/>
      <c r="RHR47" s="31"/>
      <c r="RHS47" s="29"/>
      <c r="RHT47" s="29"/>
      <c r="RHU47" s="29"/>
      <c r="RHV47" s="29"/>
      <c r="RHW47" s="32"/>
      <c r="RHX47" s="29"/>
      <c r="RHY47" s="29"/>
      <c r="RHZ47" s="29"/>
      <c r="RIA47" s="28"/>
      <c r="RIB47" s="29"/>
      <c r="RIC47" s="30"/>
      <c r="RID47" s="30"/>
      <c r="RIE47" s="31"/>
      <c r="RIF47" s="29"/>
      <c r="RIG47" s="29"/>
      <c r="RIH47" s="29"/>
      <c r="RII47" s="29"/>
      <c r="RIJ47" s="32"/>
      <c r="RIK47" s="29"/>
      <c r="RIL47" s="29"/>
      <c r="RIM47" s="29"/>
      <c r="RIN47" s="28"/>
      <c r="RIO47" s="29"/>
      <c r="RIP47" s="30"/>
      <c r="RIQ47" s="30"/>
      <c r="RIR47" s="31"/>
      <c r="RIS47" s="29"/>
      <c r="RIT47" s="29"/>
      <c r="RIU47" s="29"/>
      <c r="RIV47" s="29"/>
      <c r="RIW47" s="32"/>
      <c r="RIX47" s="29"/>
      <c r="RIY47" s="29"/>
      <c r="RIZ47" s="29"/>
      <c r="RJA47" s="28"/>
      <c r="RJB47" s="29"/>
      <c r="RJC47" s="30"/>
      <c r="RJD47" s="30"/>
      <c r="RJE47" s="31"/>
      <c r="RJF47" s="29"/>
      <c r="RJG47" s="29"/>
      <c r="RJH47" s="29"/>
      <c r="RJI47" s="29"/>
      <c r="RJJ47" s="32"/>
      <c r="RJK47" s="29"/>
      <c r="RJL47" s="29"/>
      <c r="RJM47" s="29"/>
      <c r="RJN47" s="28"/>
      <c r="RJO47" s="29"/>
      <c r="RJP47" s="30"/>
      <c r="RJQ47" s="30"/>
      <c r="RJR47" s="31"/>
      <c r="RJS47" s="29"/>
      <c r="RJT47" s="29"/>
      <c r="RJU47" s="29"/>
      <c r="RJV47" s="29"/>
      <c r="RJW47" s="32"/>
      <c r="RJX47" s="29"/>
      <c r="RJY47" s="29"/>
      <c r="RJZ47" s="29"/>
      <c r="RKA47" s="28"/>
      <c r="RKB47" s="29"/>
      <c r="RKC47" s="30"/>
      <c r="RKD47" s="30"/>
      <c r="RKE47" s="31"/>
      <c r="RKF47" s="29"/>
      <c r="RKG47" s="29"/>
      <c r="RKH47" s="29"/>
      <c r="RKI47" s="29"/>
      <c r="RKJ47" s="32"/>
      <c r="RKK47" s="29"/>
      <c r="RKL47" s="29"/>
      <c r="RKM47" s="29"/>
      <c r="RKN47" s="28"/>
      <c r="RKO47" s="29"/>
      <c r="RKP47" s="30"/>
      <c r="RKQ47" s="30"/>
      <c r="RKR47" s="31"/>
      <c r="RKS47" s="29"/>
      <c r="RKT47" s="29"/>
      <c r="RKU47" s="29"/>
      <c r="RKV47" s="29"/>
      <c r="RKW47" s="32"/>
      <c r="RKX47" s="29"/>
      <c r="RKY47" s="29"/>
      <c r="RKZ47" s="29"/>
      <c r="RLA47" s="28"/>
      <c r="RLB47" s="29"/>
      <c r="RLC47" s="30"/>
      <c r="RLD47" s="30"/>
      <c r="RLE47" s="31"/>
      <c r="RLF47" s="29"/>
      <c r="RLG47" s="29"/>
      <c r="RLH47" s="29"/>
      <c r="RLI47" s="29"/>
      <c r="RLJ47" s="32"/>
      <c r="RLK47" s="29"/>
      <c r="RLL47" s="29"/>
      <c r="RLM47" s="29"/>
      <c r="RLN47" s="28"/>
      <c r="RLO47" s="29"/>
      <c r="RLP47" s="30"/>
      <c r="RLQ47" s="30"/>
      <c r="RLR47" s="31"/>
      <c r="RLS47" s="29"/>
      <c r="RLT47" s="29"/>
      <c r="RLU47" s="29"/>
      <c r="RLV47" s="29"/>
      <c r="RLW47" s="32"/>
      <c r="RLX47" s="29"/>
      <c r="RLY47" s="29"/>
      <c r="RLZ47" s="29"/>
      <c r="RMA47" s="28"/>
      <c r="RMB47" s="29"/>
      <c r="RMC47" s="30"/>
      <c r="RMD47" s="30"/>
      <c r="RME47" s="31"/>
      <c r="RMF47" s="29"/>
      <c r="RMG47" s="29"/>
      <c r="RMH47" s="29"/>
      <c r="RMI47" s="29"/>
      <c r="RMJ47" s="32"/>
      <c r="RMK47" s="29"/>
      <c r="RML47" s="29"/>
      <c r="RMM47" s="29"/>
      <c r="RMN47" s="28"/>
      <c r="RMO47" s="29"/>
      <c r="RMP47" s="30"/>
      <c r="RMQ47" s="30"/>
      <c r="RMR47" s="31"/>
      <c r="RMS47" s="29"/>
      <c r="RMT47" s="29"/>
      <c r="RMU47" s="29"/>
      <c r="RMV47" s="29"/>
      <c r="RMW47" s="32"/>
      <c r="RMX47" s="29"/>
      <c r="RMY47" s="29"/>
      <c r="RMZ47" s="29"/>
      <c r="RNA47" s="28"/>
      <c r="RNB47" s="29"/>
      <c r="RNC47" s="30"/>
      <c r="RND47" s="30"/>
      <c r="RNE47" s="31"/>
      <c r="RNF47" s="29"/>
      <c r="RNG47" s="29"/>
      <c r="RNH47" s="29"/>
      <c r="RNI47" s="29"/>
      <c r="RNJ47" s="32"/>
      <c r="RNK47" s="29"/>
      <c r="RNL47" s="29"/>
      <c r="RNM47" s="29"/>
      <c r="RNN47" s="28"/>
      <c r="RNO47" s="29"/>
      <c r="RNP47" s="30"/>
      <c r="RNQ47" s="30"/>
      <c r="RNR47" s="31"/>
      <c r="RNS47" s="29"/>
      <c r="RNT47" s="29"/>
      <c r="RNU47" s="29"/>
      <c r="RNV47" s="29"/>
      <c r="RNW47" s="32"/>
      <c r="RNX47" s="29"/>
      <c r="RNY47" s="29"/>
      <c r="RNZ47" s="29"/>
      <c r="ROA47" s="28"/>
      <c r="ROB47" s="29"/>
      <c r="ROC47" s="30"/>
      <c r="ROD47" s="30"/>
      <c r="ROE47" s="31"/>
      <c r="ROF47" s="29"/>
      <c r="ROG47" s="29"/>
      <c r="ROH47" s="29"/>
      <c r="ROI47" s="29"/>
      <c r="ROJ47" s="32"/>
      <c r="ROK47" s="29"/>
      <c r="ROL47" s="29"/>
      <c r="ROM47" s="29"/>
      <c r="RON47" s="28"/>
      <c r="ROO47" s="29"/>
      <c r="ROP47" s="30"/>
      <c r="ROQ47" s="30"/>
      <c r="ROR47" s="31"/>
      <c r="ROS47" s="29"/>
      <c r="ROT47" s="29"/>
      <c r="ROU47" s="29"/>
      <c r="ROV47" s="29"/>
      <c r="ROW47" s="32"/>
      <c r="ROX47" s="29"/>
      <c r="ROY47" s="29"/>
      <c r="ROZ47" s="29"/>
      <c r="RPA47" s="28"/>
      <c r="RPB47" s="29"/>
      <c r="RPC47" s="30"/>
      <c r="RPD47" s="30"/>
      <c r="RPE47" s="31"/>
      <c r="RPF47" s="29"/>
      <c r="RPG47" s="29"/>
      <c r="RPH47" s="29"/>
      <c r="RPI47" s="29"/>
      <c r="RPJ47" s="32"/>
      <c r="RPK47" s="29"/>
      <c r="RPL47" s="29"/>
      <c r="RPM47" s="29"/>
      <c r="RPN47" s="28"/>
      <c r="RPO47" s="29"/>
      <c r="RPP47" s="30"/>
      <c r="RPQ47" s="30"/>
      <c r="RPR47" s="31"/>
      <c r="RPS47" s="29"/>
      <c r="RPT47" s="29"/>
      <c r="RPU47" s="29"/>
      <c r="RPV47" s="29"/>
      <c r="RPW47" s="32"/>
      <c r="RPX47" s="29"/>
      <c r="RPY47" s="29"/>
      <c r="RPZ47" s="29"/>
      <c r="RQA47" s="28"/>
      <c r="RQB47" s="29"/>
      <c r="RQC47" s="30"/>
      <c r="RQD47" s="30"/>
      <c r="RQE47" s="31"/>
      <c r="RQF47" s="29"/>
      <c r="RQG47" s="29"/>
      <c r="RQH47" s="29"/>
      <c r="RQI47" s="29"/>
      <c r="RQJ47" s="32"/>
      <c r="RQK47" s="29"/>
      <c r="RQL47" s="29"/>
      <c r="RQM47" s="29"/>
      <c r="RQN47" s="28"/>
      <c r="RQO47" s="29"/>
      <c r="RQP47" s="30"/>
      <c r="RQQ47" s="30"/>
      <c r="RQR47" s="31"/>
      <c r="RQS47" s="29"/>
      <c r="RQT47" s="29"/>
      <c r="RQU47" s="29"/>
      <c r="RQV47" s="29"/>
      <c r="RQW47" s="32"/>
      <c r="RQX47" s="29"/>
      <c r="RQY47" s="29"/>
      <c r="RQZ47" s="29"/>
      <c r="RRA47" s="28"/>
      <c r="RRB47" s="29"/>
      <c r="RRC47" s="30"/>
      <c r="RRD47" s="30"/>
      <c r="RRE47" s="31"/>
      <c r="RRF47" s="29"/>
      <c r="RRG47" s="29"/>
      <c r="RRH47" s="29"/>
      <c r="RRI47" s="29"/>
      <c r="RRJ47" s="32"/>
      <c r="RRK47" s="29"/>
      <c r="RRL47" s="29"/>
      <c r="RRM47" s="29"/>
      <c r="RRN47" s="28"/>
      <c r="RRO47" s="29"/>
      <c r="RRP47" s="30"/>
      <c r="RRQ47" s="30"/>
      <c r="RRR47" s="31"/>
      <c r="RRS47" s="29"/>
      <c r="RRT47" s="29"/>
      <c r="RRU47" s="29"/>
      <c r="RRV47" s="29"/>
      <c r="RRW47" s="32"/>
      <c r="RRX47" s="29"/>
      <c r="RRY47" s="29"/>
      <c r="RRZ47" s="29"/>
      <c r="RSA47" s="28"/>
      <c r="RSB47" s="29"/>
      <c r="RSC47" s="30"/>
      <c r="RSD47" s="30"/>
      <c r="RSE47" s="31"/>
      <c r="RSF47" s="29"/>
      <c r="RSG47" s="29"/>
      <c r="RSH47" s="29"/>
      <c r="RSI47" s="29"/>
      <c r="RSJ47" s="32"/>
      <c r="RSK47" s="29"/>
      <c r="RSL47" s="29"/>
      <c r="RSM47" s="29"/>
      <c r="RSN47" s="28"/>
      <c r="RSO47" s="29"/>
      <c r="RSP47" s="30"/>
      <c r="RSQ47" s="30"/>
      <c r="RSR47" s="31"/>
      <c r="RSS47" s="29"/>
      <c r="RST47" s="29"/>
      <c r="RSU47" s="29"/>
      <c r="RSV47" s="29"/>
      <c r="RSW47" s="32"/>
      <c r="RSX47" s="29"/>
      <c r="RSY47" s="29"/>
      <c r="RSZ47" s="29"/>
      <c r="RTA47" s="28"/>
      <c r="RTB47" s="29"/>
      <c r="RTC47" s="30"/>
      <c r="RTD47" s="30"/>
      <c r="RTE47" s="31"/>
      <c r="RTF47" s="29"/>
      <c r="RTG47" s="29"/>
      <c r="RTH47" s="29"/>
      <c r="RTI47" s="29"/>
      <c r="RTJ47" s="32"/>
      <c r="RTK47" s="29"/>
      <c r="RTL47" s="29"/>
      <c r="RTM47" s="29"/>
      <c r="RTN47" s="28"/>
      <c r="RTO47" s="29"/>
      <c r="RTP47" s="30"/>
      <c r="RTQ47" s="30"/>
      <c r="RTR47" s="31"/>
      <c r="RTS47" s="29"/>
      <c r="RTT47" s="29"/>
      <c r="RTU47" s="29"/>
      <c r="RTV47" s="29"/>
      <c r="RTW47" s="32"/>
      <c r="RTX47" s="29"/>
      <c r="RTY47" s="29"/>
      <c r="RTZ47" s="29"/>
      <c r="RUA47" s="28"/>
      <c r="RUB47" s="29"/>
      <c r="RUC47" s="30"/>
      <c r="RUD47" s="30"/>
      <c r="RUE47" s="31"/>
      <c r="RUF47" s="29"/>
      <c r="RUG47" s="29"/>
      <c r="RUH47" s="29"/>
      <c r="RUI47" s="29"/>
      <c r="RUJ47" s="32"/>
      <c r="RUK47" s="29"/>
      <c r="RUL47" s="29"/>
      <c r="RUM47" s="29"/>
      <c r="RUN47" s="28"/>
      <c r="RUO47" s="29"/>
      <c r="RUP47" s="30"/>
      <c r="RUQ47" s="30"/>
      <c r="RUR47" s="31"/>
      <c r="RUS47" s="29"/>
      <c r="RUT47" s="29"/>
      <c r="RUU47" s="29"/>
      <c r="RUV47" s="29"/>
      <c r="RUW47" s="32"/>
      <c r="RUX47" s="29"/>
      <c r="RUY47" s="29"/>
      <c r="RUZ47" s="29"/>
      <c r="RVA47" s="28"/>
      <c r="RVB47" s="29"/>
      <c r="RVC47" s="30"/>
      <c r="RVD47" s="30"/>
      <c r="RVE47" s="31"/>
      <c r="RVF47" s="29"/>
      <c r="RVG47" s="29"/>
      <c r="RVH47" s="29"/>
      <c r="RVI47" s="29"/>
      <c r="RVJ47" s="32"/>
      <c r="RVK47" s="29"/>
      <c r="RVL47" s="29"/>
      <c r="RVM47" s="29"/>
      <c r="RVN47" s="28"/>
      <c r="RVO47" s="29"/>
      <c r="RVP47" s="30"/>
      <c r="RVQ47" s="30"/>
      <c r="RVR47" s="31"/>
      <c r="RVS47" s="29"/>
      <c r="RVT47" s="29"/>
      <c r="RVU47" s="29"/>
      <c r="RVV47" s="29"/>
      <c r="RVW47" s="32"/>
      <c r="RVX47" s="29"/>
      <c r="RVY47" s="29"/>
      <c r="RVZ47" s="29"/>
      <c r="RWA47" s="28"/>
      <c r="RWB47" s="29"/>
      <c r="RWC47" s="30"/>
      <c r="RWD47" s="30"/>
      <c r="RWE47" s="31"/>
      <c r="RWF47" s="29"/>
      <c r="RWG47" s="29"/>
      <c r="RWH47" s="29"/>
      <c r="RWI47" s="29"/>
      <c r="RWJ47" s="32"/>
      <c r="RWK47" s="29"/>
      <c r="RWL47" s="29"/>
      <c r="RWM47" s="29"/>
      <c r="RWN47" s="28"/>
      <c r="RWO47" s="29"/>
      <c r="RWP47" s="30"/>
      <c r="RWQ47" s="30"/>
      <c r="RWR47" s="31"/>
      <c r="RWS47" s="29"/>
      <c r="RWT47" s="29"/>
      <c r="RWU47" s="29"/>
      <c r="RWV47" s="29"/>
      <c r="RWW47" s="32"/>
      <c r="RWX47" s="29"/>
      <c r="RWY47" s="29"/>
      <c r="RWZ47" s="29"/>
      <c r="RXA47" s="28"/>
      <c r="RXB47" s="29"/>
      <c r="RXC47" s="30"/>
      <c r="RXD47" s="30"/>
      <c r="RXE47" s="31"/>
      <c r="RXF47" s="29"/>
      <c r="RXG47" s="29"/>
      <c r="RXH47" s="29"/>
      <c r="RXI47" s="29"/>
      <c r="RXJ47" s="32"/>
      <c r="RXK47" s="29"/>
      <c r="RXL47" s="29"/>
      <c r="RXM47" s="29"/>
      <c r="RXN47" s="28"/>
      <c r="RXO47" s="29"/>
      <c r="RXP47" s="30"/>
      <c r="RXQ47" s="30"/>
      <c r="RXR47" s="31"/>
      <c r="RXS47" s="29"/>
      <c r="RXT47" s="29"/>
      <c r="RXU47" s="29"/>
      <c r="RXV47" s="29"/>
      <c r="RXW47" s="32"/>
      <c r="RXX47" s="29"/>
      <c r="RXY47" s="29"/>
      <c r="RXZ47" s="29"/>
      <c r="RYA47" s="28"/>
      <c r="RYB47" s="29"/>
      <c r="RYC47" s="30"/>
      <c r="RYD47" s="30"/>
      <c r="RYE47" s="31"/>
      <c r="RYF47" s="29"/>
      <c r="RYG47" s="29"/>
      <c r="RYH47" s="29"/>
      <c r="RYI47" s="29"/>
      <c r="RYJ47" s="32"/>
      <c r="RYK47" s="29"/>
      <c r="RYL47" s="29"/>
      <c r="RYM47" s="29"/>
      <c r="RYN47" s="28"/>
      <c r="RYO47" s="29"/>
      <c r="RYP47" s="30"/>
      <c r="RYQ47" s="30"/>
      <c r="RYR47" s="31"/>
      <c r="RYS47" s="29"/>
      <c r="RYT47" s="29"/>
      <c r="RYU47" s="29"/>
      <c r="RYV47" s="29"/>
      <c r="RYW47" s="32"/>
      <c r="RYX47" s="29"/>
      <c r="RYY47" s="29"/>
      <c r="RYZ47" s="29"/>
      <c r="RZA47" s="28"/>
      <c r="RZB47" s="29"/>
      <c r="RZC47" s="30"/>
      <c r="RZD47" s="30"/>
      <c r="RZE47" s="31"/>
      <c r="RZF47" s="29"/>
      <c r="RZG47" s="29"/>
      <c r="RZH47" s="29"/>
      <c r="RZI47" s="29"/>
      <c r="RZJ47" s="32"/>
      <c r="RZK47" s="29"/>
      <c r="RZL47" s="29"/>
      <c r="RZM47" s="29"/>
      <c r="RZN47" s="28"/>
      <c r="RZO47" s="29"/>
      <c r="RZP47" s="30"/>
      <c r="RZQ47" s="30"/>
      <c r="RZR47" s="31"/>
      <c r="RZS47" s="29"/>
      <c r="RZT47" s="29"/>
      <c r="RZU47" s="29"/>
      <c r="RZV47" s="29"/>
      <c r="RZW47" s="32"/>
      <c r="RZX47" s="29"/>
      <c r="RZY47" s="29"/>
      <c r="RZZ47" s="29"/>
      <c r="SAA47" s="28"/>
      <c r="SAB47" s="29"/>
      <c r="SAC47" s="30"/>
      <c r="SAD47" s="30"/>
      <c r="SAE47" s="31"/>
      <c r="SAF47" s="29"/>
      <c r="SAG47" s="29"/>
      <c r="SAH47" s="29"/>
      <c r="SAI47" s="29"/>
      <c r="SAJ47" s="32"/>
      <c r="SAK47" s="29"/>
      <c r="SAL47" s="29"/>
      <c r="SAM47" s="29"/>
      <c r="SAN47" s="28"/>
      <c r="SAO47" s="29"/>
      <c r="SAP47" s="30"/>
      <c r="SAQ47" s="30"/>
      <c r="SAR47" s="31"/>
      <c r="SAS47" s="29"/>
      <c r="SAT47" s="29"/>
      <c r="SAU47" s="29"/>
      <c r="SAV47" s="29"/>
      <c r="SAW47" s="32"/>
      <c r="SAX47" s="29"/>
      <c r="SAY47" s="29"/>
      <c r="SAZ47" s="29"/>
      <c r="SBA47" s="28"/>
      <c r="SBB47" s="29"/>
      <c r="SBC47" s="30"/>
      <c r="SBD47" s="30"/>
      <c r="SBE47" s="31"/>
      <c r="SBF47" s="29"/>
      <c r="SBG47" s="29"/>
      <c r="SBH47" s="29"/>
      <c r="SBI47" s="29"/>
      <c r="SBJ47" s="32"/>
      <c r="SBK47" s="29"/>
      <c r="SBL47" s="29"/>
      <c r="SBM47" s="29"/>
      <c r="SBN47" s="28"/>
      <c r="SBO47" s="29"/>
      <c r="SBP47" s="30"/>
      <c r="SBQ47" s="30"/>
      <c r="SBR47" s="31"/>
      <c r="SBS47" s="29"/>
      <c r="SBT47" s="29"/>
      <c r="SBU47" s="29"/>
      <c r="SBV47" s="29"/>
      <c r="SBW47" s="32"/>
      <c r="SBX47" s="29"/>
      <c r="SBY47" s="29"/>
      <c r="SBZ47" s="29"/>
      <c r="SCA47" s="28"/>
      <c r="SCB47" s="29"/>
      <c r="SCC47" s="30"/>
      <c r="SCD47" s="30"/>
      <c r="SCE47" s="31"/>
      <c r="SCF47" s="29"/>
      <c r="SCG47" s="29"/>
      <c r="SCH47" s="29"/>
      <c r="SCI47" s="29"/>
      <c r="SCJ47" s="32"/>
      <c r="SCK47" s="29"/>
      <c r="SCL47" s="29"/>
      <c r="SCM47" s="29"/>
      <c r="SCN47" s="28"/>
      <c r="SCO47" s="29"/>
      <c r="SCP47" s="30"/>
      <c r="SCQ47" s="30"/>
      <c r="SCR47" s="31"/>
      <c r="SCS47" s="29"/>
      <c r="SCT47" s="29"/>
      <c r="SCU47" s="29"/>
      <c r="SCV47" s="29"/>
      <c r="SCW47" s="32"/>
      <c r="SCX47" s="29"/>
      <c r="SCY47" s="29"/>
      <c r="SCZ47" s="29"/>
      <c r="SDA47" s="28"/>
      <c r="SDB47" s="29"/>
      <c r="SDC47" s="30"/>
      <c r="SDD47" s="30"/>
      <c r="SDE47" s="31"/>
      <c r="SDF47" s="29"/>
      <c r="SDG47" s="29"/>
      <c r="SDH47" s="29"/>
      <c r="SDI47" s="29"/>
      <c r="SDJ47" s="32"/>
      <c r="SDK47" s="29"/>
      <c r="SDL47" s="29"/>
      <c r="SDM47" s="29"/>
      <c r="SDN47" s="28"/>
      <c r="SDO47" s="29"/>
      <c r="SDP47" s="30"/>
      <c r="SDQ47" s="30"/>
      <c r="SDR47" s="31"/>
      <c r="SDS47" s="29"/>
      <c r="SDT47" s="29"/>
      <c r="SDU47" s="29"/>
      <c r="SDV47" s="29"/>
      <c r="SDW47" s="32"/>
      <c r="SDX47" s="29"/>
      <c r="SDY47" s="29"/>
      <c r="SDZ47" s="29"/>
      <c r="SEA47" s="28"/>
      <c r="SEB47" s="29"/>
      <c r="SEC47" s="30"/>
      <c r="SED47" s="30"/>
      <c r="SEE47" s="31"/>
      <c r="SEF47" s="29"/>
      <c r="SEG47" s="29"/>
      <c r="SEH47" s="29"/>
      <c r="SEI47" s="29"/>
      <c r="SEJ47" s="32"/>
      <c r="SEK47" s="29"/>
      <c r="SEL47" s="29"/>
      <c r="SEM47" s="29"/>
      <c r="SEN47" s="28"/>
      <c r="SEO47" s="29"/>
      <c r="SEP47" s="30"/>
      <c r="SEQ47" s="30"/>
      <c r="SER47" s="31"/>
      <c r="SES47" s="29"/>
      <c r="SET47" s="29"/>
      <c r="SEU47" s="29"/>
      <c r="SEV47" s="29"/>
      <c r="SEW47" s="32"/>
      <c r="SEX47" s="29"/>
      <c r="SEY47" s="29"/>
      <c r="SEZ47" s="29"/>
      <c r="SFA47" s="28"/>
      <c r="SFB47" s="29"/>
      <c r="SFC47" s="30"/>
      <c r="SFD47" s="30"/>
      <c r="SFE47" s="31"/>
      <c r="SFF47" s="29"/>
      <c r="SFG47" s="29"/>
      <c r="SFH47" s="29"/>
      <c r="SFI47" s="29"/>
      <c r="SFJ47" s="32"/>
      <c r="SFK47" s="29"/>
      <c r="SFL47" s="29"/>
      <c r="SFM47" s="29"/>
      <c r="SFN47" s="28"/>
      <c r="SFO47" s="29"/>
      <c r="SFP47" s="30"/>
      <c r="SFQ47" s="30"/>
      <c r="SFR47" s="31"/>
      <c r="SFS47" s="29"/>
      <c r="SFT47" s="29"/>
      <c r="SFU47" s="29"/>
      <c r="SFV47" s="29"/>
      <c r="SFW47" s="32"/>
      <c r="SFX47" s="29"/>
      <c r="SFY47" s="29"/>
      <c r="SFZ47" s="29"/>
      <c r="SGA47" s="28"/>
      <c r="SGB47" s="29"/>
      <c r="SGC47" s="30"/>
      <c r="SGD47" s="30"/>
      <c r="SGE47" s="31"/>
      <c r="SGF47" s="29"/>
      <c r="SGG47" s="29"/>
      <c r="SGH47" s="29"/>
      <c r="SGI47" s="29"/>
      <c r="SGJ47" s="32"/>
      <c r="SGK47" s="29"/>
      <c r="SGL47" s="29"/>
      <c r="SGM47" s="29"/>
      <c r="SGN47" s="28"/>
      <c r="SGO47" s="29"/>
      <c r="SGP47" s="30"/>
      <c r="SGQ47" s="30"/>
      <c r="SGR47" s="31"/>
      <c r="SGS47" s="29"/>
      <c r="SGT47" s="29"/>
      <c r="SGU47" s="29"/>
      <c r="SGV47" s="29"/>
      <c r="SGW47" s="32"/>
      <c r="SGX47" s="29"/>
      <c r="SGY47" s="29"/>
      <c r="SGZ47" s="29"/>
      <c r="SHA47" s="28"/>
      <c r="SHB47" s="29"/>
      <c r="SHC47" s="30"/>
      <c r="SHD47" s="30"/>
      <c r="SHE47" s="31"/>
      <c r="SHF47" s="29"/>
      <c r="SHG47" s="29"/>
      <c r="SHH47" s="29"/>
      <c r="SHI47" s="29"/>
      <c r="SHJ47" s="32"/>
      <c r="SHK47" s="29"/>
      <c r="SHL47" s="29"/>
      <c r="SHM47" s="29"/>
      <c r="SHN47" s="28"/>
      <c r="SHO47" s="29"/>
      <c r="SHP47" s="30"/>
      <c r="SHQ47" s="30"/>
      <c r="SHR47" s="31"/>
      <c r="SHS47" s="29"/>
      <c r="SHT47" s="29"/>
      <c r="SHU47" s="29"/>
      <c r="SHV47" s="29"/>
      <c r="SHW47" s="32"/>
      <c r="SHX47" s="29"/>
      <c r="SHY47" s="29"/>
      <c r="SHZ47" s="29"/>
      <c r="SIA47" s="28"/>
      <c r="SIB47" s="29"/>
      <c r="SIC47" s="30"/>
      <c r="SID47" s="30"/>
      <c r="SIE47" s="31"/>
      <c r="SIF47" s="29"/>
      <c r="SIG47" s="29"/>
      <c r="SIH47" s="29"/>
      <c r="SII47" s="29"/>
      <c r="SIJ47" s="32"/>
      <c r="SIK47" s="29"/>
      <c r="SIL47" s="29"/>
      <c r="SIM47" s="29"/>
      <c r="SIN47" s="28"/>
      <c r="SIO47" s="29"/>
      <c r="SIP47" s="30"/>
      <c r="SIQ47" s="30"/>
      <c r="SIR47" s="31"/>
      <c r="SIS47" s="29"/>
      <c r="SIT47" s="29"/>
      <c r="SIU47" s="29"/>
      <c r="SIV47" s="29"/>
      <c r="SIW47" s="32"/>
      <c r="SIX47" s="29"/>
      <c r="SIY47" s="29"/>
      <c r="SIZ47" s="29"/>
      <c r="SJA47" s="28"/>
      <c r="SJB47" s="29"/>
      <c r="SJC47" s="30"/>
      <c r="SJD47" s="30"/>
      <c r="SJE47" s="31"/>
      <c r="SJF47" s="29"/>
      <c r="SJG47" s="29"/>
      <c r="SJH47" s="29"/>
      <c r="SJI47" s="29"/>
      <c r="SJJ47" s="32"/>
      <c r="SJK47" s="29"/>
      <c r="SJL47" s="29"/>
      <c r="SJM47" s="29"/>
      <c r="SJN47" s="28"/>
      <c r="SJO47" s="29"/>
      <c r="SJP47" s="30"/>
      <c r="SJQ47" s="30"/>
      <c r="SJR47" s="31"/>
      <c r="SJS47" s="29"/>
      <c r="SJT47" s="29"/>
      <c r="SJU47" s="29"/>
      <c r="SJV47" s="29"/>
      <c r="SJW47" s="32"/>
      <c r="SJX47" s="29"/>
      <c r="SJY47" s="29"/>
      <c r="SJZ47" s="29"/>
      <c r="SKA47" s="28"/>
      <c r="SKB47" s="29"/>
      <c r="SKC47" s="30"/>
      <c r="SKD47" s="30"/>
      <c r="SKE47" s="31"/>
      <c r="SKF47" s="29"/>
      <c r="SKG47" s="29"/>
      <c r="SKH47" s="29"/>
      <c r="SKI47" s="29"/>
      <c r="SKJ47" s="32"/>
      <c r="SKK47" s="29"/>
      <c r="SKL47" s="29"/>
      <c r="SKM47" s="29"/>
      <c r="SKN47" s="28"/>
      <c r="SKO47" s="29"/>
      <c r="SKP47" s="30"/>
      <c r="SKQ47" s="30"/>
      <c r="SKR47" s="31"/>
      <c r="SKS47" s="29"/>
      <c r="SKT47" s="29"/>
      <c r="SKU47" s="29"/>
      <c r="SKV47" s="29"/>
      <c r="SKW47" s="32"/>
      <c r="SKX47" s="29"/>
      <c r="SKY47" s="29"/>
      <c r="SKZ47" s="29"/>
      <c r="SLA47" s="28"/>
      <c r="SLB47" s="29"/>
      <c r="SLC47" s="30"/>
      <c r="SLD47" s="30"/>
      <c r="SLE47" s="31"/>
      <c r="SLF47" s="29"/>
      <c r="SLG47" s="29"/>
      <c r="SLH47" s="29"/>
      <c r="SLI47" s="29"/>
      <c r="SLJ47" s="32"/>
      <c r="SLK47" s="29"/>
      <c r="SLL47" s="29"/>
      <c r="SLM47" s="29"/>
      <c r="SLN47" s="28"/>
      <c r="SLO47" s="29"/>
      <c r="SLP47" s="30"/>
      <c r="SLQ47" s="30"/>
      <c r="SLR47" s="31"/>
      <c r="SLS47" s="29"/>
      <c r="SLT47" s="29"/>
      <c r="SLU47" s="29"/>
      <c r="SLV47" s="29"/>
      <c r="SLW47" s="32"/>
      <c r="SLX47" s="29"/>
      <c r="SLY47" s="29"/>
      <c r="SLZ47" s="29"/>
      <c r="SMA47" s="28"/>
      <c r="SMB47" s="29"/>
      <c r="SMC47" s="30"/>
      <c r="SMD47" s="30"/>
      <c r="SME47" s="31"/>
      <c r="SMF47" s="29"/>
      <c r="SMG47" s="29"/>
      <c r="SMH47" s="29"/>
      <c r="SMI47" s="29"/>
      <c r="SMJ47" s="32"/>
      <c r="SMK47" s="29"/>
      <c r="SML47" s="29"/>
      <c r="SMM47" s="29"/>
      <c r="SMN47" s="28"/>
      <c r="SMO47" s="29"/>
      <c r="SMP47" s="30"/>
      <c r="SMQ47" s="30"/>
      <c r="SMR47" s="31"/>
      <c r="SMS47" s="29"/>
      <c r="SMT47" s="29"/>
      <c r="SMU47" s="29"/>
      <c r="SMV47" s="29"/>
      <c r="SMW47" s="32"/>
      <c r="SMX47" s="29"/>
      <c r="SMY47" s="29"/>
      <c r="SMZ47" s="29"/>
      <c r="SNA47" s="28"/>
      <c r="SNB47" s="29"/>
      <c r="SNC47" s="30"/>
      <c r="SND47" s="30"/>
      <c r="SNE47" s="31"/>
      <c r="SNF47" s="29"/>
      <c r="SNG47" s="29"/>
      <c r="SNH47" s="29"/>
      <c r="SNI47" s="29"/>
      <c r="SNJ47" s="32"/>
      <c r="SNK47" s="29"/>
      <c r="SNL47" s="29"/>
      <c r="SNM47" s="29"/>
      <c r="SNN47" s="28"/>
      <c r="SNO47" s="29"/>
      <c r="SNP47" s="30"/>
      <c r="SNQ47" s="30"/>
      <c r="SNR47" s="31"/>
      <c r="SNS47" s="29"/>
      <c r="SNT47" s="29"/>
      <c r="SNU47" s="29"/>
      <c r="SNV47" s="29"/>
      <c r="SNW47" s="32"/>
      <c r="SNX47" s="29"/>
      <c r="SNY47" s="29"/>
      <c r="SNZ47" s="29"/>
      <c r="SOA47" s="28"/>
      <c r="SOB47" s="29"/>
      <c r="SOC47" s="30"/>
      <c r="SOD47" s="30"/>
      <c r="SOE47" s="31"/>
      <c r="SOF47" s="29"/>
      <c r="SOG47" s="29"/>
      <c r="SOH47" s="29"/>
      <c r="SOI47" s="29"/>
      <c r="SOJ47" s="32"/>
      <c r="SOK47" s="29"/>
      <c r="SOL47" s="29"/>
      <c r="SOM47" s="29"/>
      <c r="SON47" s="28"/>
      <c r="SOO47" s="29"/>
      <c r="SOP47" s="30"/>
      <c r="SOQ47" s="30"/>
      <c r="SOR47" s="31"/>
      <c r="SOS47" s="29"/>
      <c r="SOT47" s="29"/>
      <c r="SOU47" s="29"/>
      <c r="SOV47" s="29"/>
      <c r="SOW47" s="32"/>
      <c r="SOX47" s="29"/>
      <c r="SOY47" s="29"/>
      <c r="SOZ47" s="29"/>
      <c r="SPA47" s="28"/>
      <c r="SPB47" s="29"/>
      <c r="SPC47" s="30"/>
      <c r="SPD47" s="30"/>
      <c r="SPE47" s="31"/>
      <c r="SPF47" s="29"/>
      <c r="SPG47" s="29"/>
      <c r="SPH47" s="29"/>
      <c r="SPI47" s="29"/>
      <c r="SPJ47" s="32"/>
      <c r="SPK47" s="29"/>
      <c r="SPL47" s="29"/>
      <c r="SPM47" s="29"/>
      <c r="SPN47" s="28"/>
      <c r="SPO47" s="29"/>
      <c r="SPP47" s="30"/>
      <c r="SPQ47" s="30"/>
      <c r="SPR47" s="31"/>
      <c r="SPS47" s="29"/>
      <c r="SPT47" s="29"/>
      <c r="SPU47" s="29"/>
      <c r="SPV47" s="29"/>
      <c r="SPW47" s="32"/>
      <c r="SPX47" s="29"/>
      <c r="SPY47" s="29"/>
      <c r="SPZ47" s="29"/>
      <c r="SQA47" s="28"/>
      <c r="SQB47" s="29"/>
      <c r="SQC47" s="30"/>
      <c r="SQD47" s="30"/>
      <c r="SQE47" s="31"/>
      <c r="SQF47" s="29"/>
      <c r="SQG47" s="29"/>
      <c r="SQH47" s="29"/>
      <c r="SQI47" s="29"/>
      <c r="SQJ47" s="32"/>
      <c r="SQK47" s="29"/>
      <c r="SQL47" s="29"/>
      <c r="SQM47" s="29"/>
      <c r="SQN47" s="28"/>
      <c r="SQO47" s="29"/>
      <c r="SQP47" s="30"/>
      <c r="SQQ47" s="30"/>
      <c r="SQR47" s="31"/>
      <c r="SQS47" s="29"/>
      <c r="SQT47" s="29"/>
      <c r="SQU47" s="29"/>
      <c r="SQV47" s="29"/>
      <c r="SQW47" s="32"/>
      <c r="SQX47" s="29"/>
      <c r="SQY47" s="29"/>
      <c r="SQZ47" s="29"/>
      <c r="SRA47" s="28"/>
      <c r="SRB47" s="29"/>
      <c r="SRC47" s="30"/>
      <c r="SRD47" s="30"/>
      <c r="SRE47" s="31"/>
      <c r="SRF47" s="29"/>
      <c r="SRG47" s="29"/>
      <c r="SRH47" s="29"/>
      <c r="SRI47" s="29"/>
      <c r="SRJ47" s="32"/>
      <c r="SRK47" s="29"/>
      <c r="SRL47" s="29"/>
      <c r="SRM47" s="29"/>
      <c r="SRN47" s="28"/>
      <c r="SRO47" s="29"/>
      <c r="SRP47" s="30"/>
      <c r="SRQ47" s="30"/>
      <c r="SRR47" s="31"/>
      <c r="SRS47" s="29"/>
      <c r="SRT47" s="29"/>
      <c r="SRU47" s="29"/>
      <c r="SRV47" s="29"/>
      <c r="SRW47" s="32"/>
      <c r="SRX47" s="29"/>
      <c r="SRY47" s="29"/>
      <c r="SRZ47" s="29"/>
      <c r="SSA47" s="28"/>
      <c r="SSB47" s="29"/>
      <c r="SSC47" s="30"/>
      <c r="SSD47" s="30"/>
      <c r="SSE47" s="31"/>
      <c r="SSF47" s="29"/>
      <c r="SSG47" s="29"/>
      <c r="SSH47" s="29"/>
      <c r="SSI47" s="29"/>
      <c r="SSJ47" s="32"/>
      <c r="SSK47" s="29"/>
      <c r="SSL47" s="29"/>
      <c r="SSM47" s="29"/>
      <c r="SSN47" s="28"/>
      <c r="SSO47" s="29"/>
      <c r="SSP47" s="30"/>
      <c r="SSQ47" s="30"/>
      <c r="SSR47" s="31"/>
      <c r="SSS47" s="29"/>
      <c r="SST47" s="29"/>
      <c r="SSU47" s="29"/>
      <c r="SSV47" s="29"/>
      <c r="SSW47" s="32"/>
      <c r="SSX47" s="29"/>
      <c r="SSY47" s="29"/>
      <c r="SSZ47" s="29"/>
      <c r="STA47" s="28"/>
      <c r="STB47" s="29"/>
      <c r="STC47" s="30"/>
      <c r="STD47" s="30"/>
      <c r="STE47" s="31"/>
      <c r="STF47" s="29"/>
      <c r="STG47" s="29"/>
      <c r="STH47" s="29"/>
      <c r="STI47" s="29"/>
      <c r="STJ47" s="32"/>
      <c r="STK47" s="29"/>
      <c r="STL47" s="29"/>
      <c r="STM47" s="29"/>
      <c r="STN47" s="28"/>
      <c r="STO47" s="29"/>
      <c r="STP47" s="30"/>
      <c r="STQ47" s="30"/>
      <c r="STR47" s="31"/>
      <c r="STS47" s="29"/>
      <c r="STT47" s="29"/>
      <c r="STU47" s="29"/>
      <c r="STV47" s="29"/>
      <c r="STW47" s="32"/>
      <c r="STX47" s="29"/>
      <c r="STY47" s="29"/>
      <c r="STZ47" s="29"/>
      <c r="SUA47" s="28"/>
      <c r="SUB47" s="29"/>
      <c r="SUC47" s="30"/>
      <c r="SUD47" s="30"/>
      <c r="SUE47" s="31"/>
      <c r="SUF47" s="29"/>
      <c r="SUG47" s="29"/>
      <c r="SUH47" s="29"/>
      <c r="SUI47" s="29"/>
      <c r="SUJ47" s="32"/>
      <c r="SUK47" s="29"/>
      <c r="SUL47" s="29"/>
      <c r="SUM47" s="29"/>
      <c r="SUN47" s="28"/>
      <c r="SUO47" s="29"/>
      <c r="SUP47" s="30"/>
      <c r="SUQ47" s="30"/>
      <c r="SUR47" s="31"/>
      <c r="SUS47" s="29"/>
      <c r="SUT47" s="29"/>
      <c r="SUU47" s="29"/>
      <c r="SUV47" s="29"/>
      <c r="SUW47" s="32"/>
      <c r="SUX47" s="29"/>
      <c r="SUY47" s="29"/>
      <c r="SUZ47" s="29"/>
      <c r="SVA47" s="28"/>
      <c r="SVB47" s="29"/>
      <c r="SVC47" s="30"/>
      <c r="SVD47" s="30"/>
      <c r="SVE47" s="31"/>
      <c r="SVF47" s="29"/>
      <c r="SVG47" s="29"/>
      <c r="SVH47" s="29"/>
      <c r="SVI47" s="29"/>
      <c r="SVJ47" s="32"/>
      <c r="SVK47" s="29"/>
      <c r="SVL47" s="29"/>
      <c r="SVM47" s="29"/>
      <c r="SVN47" s="28"/>
      <c r="SVO47" s="29"/>
      <c r="SVP47" s="30"/>
      <c r="SVQ47" s="30"/>
      <c r="SVR47" s="31"/>
      <c r="SVS47" s="29"/>
      <c r="SVT47" s="29"/>
      <c r="SVU47" s="29"/>
      <c r="SVV47" s="29"/>
      <c r="SVW47" s="32"/>
      <c r="SVX47" s="29"/>
      <c r="SVY47" s="29"/>
      <c r="SVZ47" s="29"/>
      <c r="SWA47" s="28"/>
      <c r="SWB47" s="29"/>
      <c r="SWC47" s="30"/>
      <c r="SWD47" s="30"/>
      <c r="SWE47" s="31"/>
      <c r="SWF47" s="29"/>
      <c r="SWG47" s="29"/>
      <c r="SWH47" s="29"/>
      <c r="SWI47" s="29"/>
      <c r="SWJ47" s="32"/>
      <c r="SWK47" s="29"/>
      <c r="SWL47" s="29"/>
      <c r="SWM47" s="29"/>
      <c r="SWN47" s="28"/>
      <c r="SWO47" s="29"/>
      <c r="SWP47" s="30"/>
      <c r="SWQ47" s="30"/>
      <c r="SWR47" s="31"/>
      <c r="SWS47" s="29"/>
      <c r="SWT47" s="29"/>
      <c r="SWU47" s="29"/>
      <c r="SWV47" s="29"/>
      <c r="SWW47" s="32"/>
      <c r="SWX47" s="29"/>
      <c r="SWY47" s="29"/>
      <c r="SWZ47" s="29"/>
      <c r="SXA47" s="28"/>
      <c r="SXB47" s="29"/>
      <c r="SXC47" s="30"/>
      <c r="SXD47" s="30"/>
      <c r="SXE47" s="31"/>
      <c r="SXF47" s="29"/>
      <c r="SXG47" s="29"/>
      <c r="SXH47" s="29"/>
      <c r="SXI47" s="29"/>
      <c r="SXJ47" s="32"/>
      <c r="SXK47" s="29"/>
      <c r="SXL47" s="29"/>
      <c r="SXM47" s="29"/>
      <c r="SXN47" s="28"/>
      <c r="SXO47" s="29"/>
      <c r="SXP47" s="30"/>
      <c r="SXQ47" s="30"/>
      <c r="SXR47" s="31"/>
      <c r="SXS47" s="29"/>
      <c r="SXT47" s="29"/>
      <c r="SXU47" s="29"/>
      <c r="SXV47" s="29"/>
      <c r="SXW47" s="32"/>
      <c r="SXX47" s="29"/>
      <c r="SXY47" s="29"/>
      <c r="SXZ47" s="29"/>
      <c r="SYA47" s="28"/>
      <c r="SYB47" s="29"/>
      <c r="SYC47" s="30"/>
      <c r="SYD47" s="30"/>
      <c r="SYE47" s="31"/>
      <c r="SYF47" s="29"/>
      <c r="SYG47" s="29"/>
      <c r="SYH47" s="29"/>
      <c r="SYI47" s="29"/>
      <c r="SYJ47" s="32"/>
      <c r="SYK47" s="29"/>
      <c r="SYL47" s="29"/>
      <c r="SYM47" s="29"/>
      <c r="SYN47" s="28"/>
      <c r="SYO47" s="29"/>
      <c r="SYP47" s="30"/>
      <c r="SYQ47" s="30"/>
      <c r="SYR47" s="31"/>
      <c r="SYS47" s="29"/>
      <c r="SYT47" s="29"/>
      <c r="SYU47" s="29"/>
      <c r="SYV47" s="29"/>
      <c r="SYW47" s="32"/>
      <c r="SYX47" s="29"/>
      <c r="SYY47" s="29"/>
      <c r="SYZ47" s="29"/>
      <c r="SZA47" s="28"/>
      <c r="SZB47" s="29"/>
      <c r="SZC47" s="30"/>
      <c r="SZD47" s="30"/>
      <c r="SZE47" s="31"/>
      <c r="SZF47" s="29"/>
      <c r="SZG47" s="29"/>
      <c r="SZH47" s="29"/>
      <c r="SZI47" s="29"/>
      <c r="SZJ47" s="32"/>
      <c r="SZK47" s="29"/>
      <c r="SZL47" s="29"/>
      <c r="SZM47" s="29"/>
      <c r="SZN47" s="28"/>
      <c r="SZO47" s="29"/>
      <c r="SZP47" s="30"/>
      <c r="SZQ47" s="30"/>
      <c r="SZR47" s="31"/>
      <c r="SZS47" s="29"/>
      <c r="SZT47" s="29"/>
      <c r="SZU47" s="29"/>
      <c r="SZV47" s="29"/>
      <c r="SZW47" s="32"/>
      <c r="SZX47" s="29"/>
      <c r="SZY47" s="29"/>
      <c r="SZZ47" s="29"/>
      <c r="TAA47" s="28"/>
      <c r="TAB47" s="29"/>
      <c r="TAC47" s="30"/>
      <c r="TAD47" s="30"/>
      <c r="TAE47" s="31"/>
      <c r="TAF47" s="29"/>
      <c r="TAG47" s="29"/>
      <c r="TAH47" s="29"/>
      <c r="TAI47" s="29"/>
      <c r="TAJ47" s="32"/>
      <c r="TAK47" s="29"/>
      <c r="TAL47" s="29"/>
      <c r="TAM47" s="29"/>
      <c r="TAN47" s="28"/>
      <c r="TAO47" s="29"/>
      <c r="TAP47" s="30"/>
      <c r="TAQ47" s="30"/>
      <c r="TAR47" s="31"/>
      <c r="TAS47" s="29"/>
      <c r="TAT47" s="29"/>
      <c r="TAU47" s="29"/>
      <c r="TAV47" s="29"/>
      <c r="TAW47" s="32"/>
      <c r="TAX47" s="29"/>
      <c r="TAY47" s="29"/>
      <c r="TAZ47" s="29"/>
      <c r="TBA47" s="28"/>
      <c r="TBB47" s="29"/>
      <c r="TBC47" s="30"/>
      <c r="TBD47" s="30"/>
      <c r="TBE47" s="31"/>
      <c r="TBF47" s="29"/>
      <c r="TBG47" s="29"/>
      <c r="TBH47" s="29"/>
      <c r="TBI47" s="29"/>
      <c r="TBJ47" s="32"/>
      <c r="TBK47" s="29"/>
      <c r="TBL47" s="29"/>
      <c r="TBM47" s="29"/>
      <c r="TBN47" s="28"/>
      <c r="TBO47" s="29"/>
      <c r="TBP47" s="30"/>
      <c r="TBQ47" s="30"/>
      <c r="TBR47" s="31"/>
      <c r="TBS47" s="29"/>
      <c r="TBT47" s="29"/>
      <c r="TBU47" s="29"/>
      <c r="TBV47" s="29"/>
      <c r="TBW47" s="32"/>
      <c r="TBX47" s="29"/>
      <c r="TBY47" s="29"/>
      <c r="TBZ47" s="29"/>
      <c r="TCA47" s="28"/>
      <c r="TCB47" s="29"/>
      <c r="TCC47" s="30"/>
      <c r="TCD47" s="30"/>
      <c r="TCE47" s="31"/>
      <c r="TCF47" s="29"/>
      <c r="TCG47" s="29"/>
      <c r="TCH47" s="29"/>
      <c r="TCI47" s="29"/>
      <c r="TCJ47" s="32"/>
      <c r="TCK47" s="29"/>
      <c r="TCL47" s="29"/>
      <c r="TCM47" s="29"/>
      <c r="TCN47" s="28"/>
      <c r="TCO47" s="29"/>
      <c r="TCP47" s="30"/>
      <c r="TCQ47" s="30"/>
      <c r="TCR47" s="31"/>
      <c r="TCS47" s="29"/>
      <c r="TCT47" s="29"/>
      <c r="TCU47" s="29"/>
      <c r="TCV47" s="29"/>
      <c r="TCW47" s="32"/>
      <c r="TCX47" s="29"/>
      <c r="TCY47" s="29"/>
      <c r="TCZ47" s="29"/>
      <c r="TDA47" s="28"/>
      <c r="TDB47" s="29"/>
      <c r="TDC47" s="30"/>
      <c r="TDD47" s="30"/>
      <c r="TDE47" s="31"/>
      <c r="TDF47" s="29"/>
      <c r="TDG47" s="29"/>
      <c r="TDH47" s="29"/>
      <c r="TDI47" s="29"/>
      <c r="TDJ47" s="32"/>
      <c r="TDK47" s="29"/>
      <c r="TDL47" s="29"/>
      <c r="TDM47" s="29"/>
      <c r="TDN47" s="28"/>
      <c r="TDO47" s="29"/>
      <c r="TDP47" s="30"/>
      <c r="TDQ47" s="30"/>
      <c r="TDR47" s="31"/>
      <c r="TDS47" s="29"/>
      <c r="TDT47" s="29"/>
      <c r="TDU47" s="29"/>
      <c r="TDV47" s="29"/>
      <c r="TDW47" s="32"/>
      <c r="TDX47" s="29"/>
      <c r="TDY47" s="29"/>
      <c r="TDZ47" s="29"/>
      <c r="TEA47" s="28"/>
      <c r="TEB47" s="29"/>
      <c r="TEC47" s="30"/>
      <c r="TED47" s="30"/>
      <c r="TEE47" s="31"/>
      <c r="TEF47" s="29"/>
      <c r="TEG47" s="29"/>
      <c r="TEH47" s="29"/>
      <c r="TEI47" s="29"/>
      <c r="TEJ47" s="32"/>
      <c r="TEK47" s="29"/>
      <c r="TEL47" s="29"/>
      <c r="TEM47" s="29"/>
      <c r="TEN47" s="28"/>
      <c r="TEO47" s="29"/>
      <c r="TEP47" s="30"/>
      <c r="TEQ47" s="30"/>
      <c r="TER47" s="31"/>
      <c r="TES47" s="29"/>
      <c r="TET47" s="29"/>
      <c r="TEU47" s="29"/>
      <c r="TEV47" s="29"/>
      <c r="TEW47" s="32"/>
      <c r="TEX47" s="29"/>
      <c r="TEY47" s="29"/>
      <c r="TEZ47" s="29"/>
      <c r="TFA47" s="28"/>
      <c r="TFB47" s="29"/>
      <c r="TFC47" s="30"/>
      <c r="TFD47" s="30"/>
      <c r="TFE47" s="31"/>
      <c r="TFF47" s="29"/>
      <c r="TFG47" s="29"/>
      <c r="TFH47" s="29"/>
      <c r="TFI47" s="29"/>
      <c r="TFJ47" s="32"/>
      <c r="TFK47" s="29"/>
      <c r="TFL47" s="29"/>
      <c r="TFM47" s="29"/>
      <c r="TFN47" s="28"/>
      <c r="TFO47" s="29"/>
      <c r="TFP47" s="30"/>
      <c r="TFQ47" s="30"/>
      <c r="TFR47" s="31"/>
      <c r="TFS47" s="29"/>
      <c r="TFT47" s="29"/>
      <c r="TFU47" s="29"/>
      <c r="TFV47" s="29"/>
      <c r="TFW47" s="32"/>
      <c r="TFX47" s="29"/>
      <c r="TFY47" s="29"/>
      <c r="TFZ47" s="29"/>
      <c r="TGA47" s="28"/>
      <c r="TGB47" s="29"/>
      <c r="TGC47" s="30"/>
      <c r="TGD47" s="30"/>
      <c r="TGE47" s="31"/>
      <c r="TGF47" s="29"/>
      <c r="TGG47" s="29"/>
      <c r="TGH47" s="29"/>
      <c r="TGI47" s="29"/>
      <c r="TGJ47" s="32"/>
      <c r="TGK47" s="29"/>
      <c r="TGL47" s="29"/>
      <c r="TGM47" s="29"/>
      <c r="TGN47" s="28"/>
      <c r="TGO47" s="29"/>
      <c r="TGP47" s="30"/>
      <c r="TGQ47" s="30"/>
      <c r="TGR47" s="31"/>
      <c r="TGS47" s="29"/>
      <c r="TGT47" s="29"/>
      <c r="TGU47" s="29"/>
      <c r="TGV47" s="29"/>
      <c r="TGW47" s="32"/>
      <c r="TGX47" s="29"/>
      <c r="TGY47" s="29"/>
      <c r="TGZ47" s="29"/>
      <c r="THA47" s="28"/>
      <c r="THB47" s="29"/>
      <c r="THC47" s="30"/>
      <c r="THD47" s="30"/>
      <c r="THE47" s="31"/>
      <c r="THF47" s="29"/>
      <c r="THG47" s="29"/>
      <c r="THH47" s="29"/>
      <c r="THI47" s="29"/>
      <c r="THJ47" s="32"/>
      <c r="THK47" s="29"/>
      <c r="THL47" s="29"/>
      <c r="THM47" s="29"/>
      <c r="THN47" s="28"/>
      <c r="THO47" s="29"/>
      <c r="THP47" s="30"/>
      <c r="THQ47" s="30"/>
      <c r="THR47" s="31"/>
      <c r="THS47" s="29"/>
      <c r="THT47" s="29"/>
      <c r="THU47" s="29"/>
      <c r="THV47" s="29"/>
      <c r="THW47" s="32"/>
      <c r="THX47" s="29"/>
      <c r="THY47" s="29"/>
      <c r="THZ47" s="29"/>
      <c r="TIA47" s="28"/>
      <c r="TIB47" s="29"/>
      <c r="TIC47" s="30"/>
      <c r="TID47" s="30"/>
      <c r="TIE47" s="31"/>
      <c r="TIF47" s="29"/>
      <c r="TIG47" s="29"/>
      <c r="TIH47" s="29"/>
      <c r="TII47" s="29"/>
      <c r="TIJ47" s="32"/>
      <c r="TIK47" s="29"/>
      <c r="TIL47" s="29"/>
      <c r="TIM47" s="29"/>
      <c r="TIN47" s="28"/>
      <c r="TIO47" s="29"/>
      <c r="TIP47" s="30"/>
      <c r="TIQ47" s="30"/>
      <c r="TIR47" s="31"/>
      <c r="TIS47" s="29"/>
      <c r="TIT47" s="29"/>
      <c r="TIU47" s="29"/>
      <c r="TIV47" s="29"/>
      <c r="TIW47" s="32"/>
      <c r="TIX47" s="29"/>
      <c r="TIY47" s="29"/>
      <c r="TIZ47" s="29"/>
      <c r="TJA47" s="28"/>
      <c r="TJB47" s="29"/>
      <c r="TJC47" s="30"/>
      <c r="TJD47" s="30"/>
      <c r="TJE47" s="31"/>
      <c r="TJF47" s="29"/>
      <c r="TJG47" s="29"/>
      <c r="TJH47" s="29"/>
      <c r="TJI47" s="29"/>
      <c r="TJJ47" s="32"/>
      <c r="TJK47" s="29"/>
      <c r="TJL47" s="29"/>
      <c r="TJM47" s="29"/>
      <c r="TJN47" s="28"/>
      <c r="TJO47" s="29"/>
      <c r="TJP47" s="30"/>
      <c r="TJQ47" s="30"/>
      <c r="TJR47" s="31"/>
      <c r="TJS47" s="29"/>
      <c r="TJT47" s="29"/>
      <c r="TJU47" s="29"/>
      <c r="TJV47" s="29"/>
      <c r="TJW47" s="32"/>
      <c r="TJX47" s="29"/>
      <c r="TJY47" s="29"/>
      <c r="TJZ47" s="29"/>
      <c r="TKA47" s="28"/>
      <c r="TKB47" s="29"/>
      <c r="TKC47" s="30"/>
      <c r="TKD47" s="30"/>
      <c r="TKE47" s="31"/>
      <c r="TKF47" s="29"/>
      <c r="TKG47" s="29"/>
      <c r="TKH47" s="29"/>
      <c r="TKI47" s="29"/>
      <c r="TKJ47" s="32"/>
      <c r="TKK47" s="29"/>
      <c r="TKL47" s="29"/>
      <c r="TKM47" s="29"/>
      <c r="TKN47" s="28"/>
      <c r="TKO47" s="29"/>
      <c r="TKP47" s="30"/>
      <c r="TKQ47" s="30"/>
      <c r="TKR47" s="31"/>
      <c r="TKS47" s="29"/>
      <c r="TKT47" s="29"/>
      <c r="TKU47" s="29"/>
      <c r="TKV47" s="29"/>
      <c r="TKW47" s="32"/>
      <c r="TKX47" s="29"/>
      <c r="TKY47" s="29"/>
      <c r="TKZ47" s="29"/>
      <c r="TLA47" s="28"/>
      <c r="TLB47" s="29"/>
      <c r="TLC47" s="30"/>
      <c r="TLD47" s="30"/>
      <c r="TLE47" s="31"/>
      <c r="TLF47" s="29"/>
      <c r="TLG47" s="29"/>
      <c r="TLH47" s="29"/>
      <c r="TLI47" s="29"/>
      <c r="TLJ47" s="32"/>
      <c r="TLK47" s="29"/>
      <c r="TLL47" s="29"/>
      <c r="TLM47" s="29"/>
      <c r="TLN47" s="28"/>
      <c r="TLO47" s="29"/>
      <c r="TLP47" s="30"/>
      <c r="TLQ47" s="30"/>
      <c r="TLR47" s="31"/>
      <c r="TLS47" s="29"/>
      <c r="TLT47" s="29"/>
      <c r="TLU47" s="29"/>
      <c r="TLV47" s="29"/>
      <c r="TLW47" s="32"/>
      <c r="TLX47" s="29"/>
      <c r="TLY47" s="29"/>
      <c r="TLZ47" s="29"/>
      <c r="TMA47" s="28"/>
      <c r="TMB47" s="29"/>
      <c r="TMC47" s="30"/>
      <c r="TMD47" s="30"/>
      <c r="TME47" s="31"/>
      <c r="TMF47" s="29"/>
      <c r="TMG47" s="29"/>
      <c r="TMH47" s="29"/>
      <c r="TMI47" s="29"/>
      <c r="TMJ47" s="32"/>
      <c r="TMK47" s="29"/>
      <c r="TML47" s="29"/>
      <c r="TMM47" s="29"/>
      <c r="TMN47" s="28"/>
      <c r="TMO47" s="29"/>
      <c r="TMP47" s="30"/>
      <c r="TMQ47" s="30"/>
      <c r="TMR47" s="31"/>
      <c r="TMS47" s="29"/>
      <c r="TMT47" s="29"/>
      <c r="TMU47" s="29"/>
      <c r="TMV47" s="29"/>
      <c r="TMW47" s="32"/>
      <c r="TMX47" s="29"/>
      <c r="TMY47" s="29"/>
      <c r="TMZ47" s="29"/>
      <c r="TNA47" s="28"/>
      <c r="TNB47" s="29"/>
      <c r="TNC47" s="30"/>
      <c r="TND47" s="30"/>
      <c r="TNE47" s="31"/>
      <c r="TNF47" s="29"/>
      <c r="TNG47" s="29"/>
      <c r="TNH47" s="29"/>
      <c r="TNI47" s="29"/>
      <c r="TNJ47" s="32"/>
      <c r="TNK47" s="29"/>
      <c r="TNL47" s="29"/>
      <c r="TNM47" s="29"/>
      <c r="TNN47" s="28"/>
      <c r="TNO47" s="29"/>
      <c r="TNP47" s="30"/>
      <c r="TNQ47" s="30"/>
      <c r="TNR47" s="31"/>
      <c r="TNS47" s="29"/>
      <c r="TNT47" s="29"/>
      <c r="TNU47" s="29"/>
      <c r="TNV47" s="29"/>
      <c r="TNW47" s="32"/>
      <c r="TNX47" s="29"/>
      <c r="TNY47" s="29"/>
      <c r="TNZ47" s="29"/>
      <c r="TOA47" s="28"/>
      <c r="TOB47" s="29"/>
      <c r="TOC47" s="30"/>
      <c r="TOD47" s="30"/>
      <c r="TOE47" s="31"/>
      <c r="TOF47" s="29"/>
      <c r="TOG47" s="29"/>
      <c r="TOH47" s="29"/>
      <c r="TOI47" s="29"/>
      <c r="TOJ47" s="32"/>
      <c r="TOK47" s="29"/>
      <c r="TOL47" s="29"/>
      <c r="TOM47" s="29"/>
      <c r="TON47" s="28"/>
      <c r="TOO47" s="29"/>
      <c r="TOP47" s="30"/>
      <c r="TOQ47" s="30"/>
      <c r="TOR47" s="31"/>
      <c r="TOS47" s="29"/>
      <c r="TOT47" s="29"/>
      <c r="TOU47" s="29"/>
      <c r="TOV47" s="29"/>
      <c r="TOW47" s="32"/>
      <c r="TOX47" s="29"/>
      <c r="TOY47" s="29"/>
      <c r="TOZ47" s="29"/>
      <c r="TPA47" s="28"/>
      <c r="TPB47" s="29"/>
      <c r="TPC47" s="30"/>
      <c r="TPD47" s="30"/>
      <c r="TPE47" s="31"/>
      <c r="TPF47" s="29"/>
      <c r="TPG47" s="29"/>
      <c r="TPH47" s="29"/>
      <c r="TPI47" s="29"/>
      <c r="TPJ47" s="32"/>
      <c r="TPK47" s="29"/>
      <c r="TPL47" s="29"/>
      <c r="TPM47" s="29"/>
      <c r="TPN47" s="28"/>
      <c r="TPO47" s="29"/>
      <c r="TPP47" s="30"/>
      <c r="TPQ47" s="30"/>
      <c r="TPR47" s="31"/>
      <c r="TPS47" s="29"/>
      <c r="TPT47" s="29"/>
      <c r="TPU47" s="29"/>
      <c r="TPV47" s="29"/>
      <c r="TPW47" s="32"/>
      <c r="TPX47" s="29"/>
      <c r="TPY47" s="29"/>
      <c r="TPZ47" s="29"/>
      <c r="TQA47" s="28"/>
      <c r="TQB47" s="29"/>
      <c r="TQC47" s="30"/>
      <c r="TQD47" s="30"/>
      <c r="TQE47" s="31"/>
      <c r="TQF47" s="29"/>
      <c r="TQG47" s="29"/>
      <c r="TQH47" s="29"/>
      <c r="TQI47" s="29"/>
      <c r="TQJ47" s="32"/>
      <c r="TQK47" s="29"/>
      <c r="TQL47" s="29"/>
      <c r="TQM47" s="29"/>
      <c r="TQN47" s="28"/>
      <c r="TQO47" s="29"/>
      <c r="TQP47" s="30"/>
      <c r="TQQ47" s="30"/>
      <c r="TQR47" s="31"/>
      <c r="TQS47" s="29"/>
      <c r="TQT47" s="29"/>
      <c r="TQU47" s="29"/>
      <c r="TQV47" s="29"/>
      <c r="TQW47" s="32"/>
      <c r="TQX47" s="29"/>
      <c r="TQY47" s="29"/>
      <c r="TQZ47" s="29"/>
      <c r="TRA47" s="28"/>
      <c r="TRB47" s="29"/>
      <c r="TRC47" s="30"/>
      <c r="TRD47" s="30"/>
      <c r="TRE47" s="31"/>
      <c r="TRF47" s="29"/>
      <c r="TRG47" s="29"/>
      <c r="TRH47" s="29"/>
      <c r="TRI47" s="29"/>
      <c r="TRJ47" s="32"/>
      <c r="TRK47" s="29"/>
      <c r="TRL47" s="29"/>
      <c r="TRM47" s="29"/>
      <c r="TRN47" s="28"/>
      <c r="TRO47" s="29"/>
      <c r="TRP47" s="30"/>
      <c r="TRQ47" s="30"/>
      <c r="TRR47" s="31"/>
      <c r="TRS47" s="29"/>
      <c r="TRT47" s="29"/>
      <c r="TRU47" s="29"/>
      <c r="TRV47" s="29"/>
      <c r="TRW47" s="32"/>
      <c r="TRX47" s="29"/>
      <c r="TRY47" s="29"/>
      <c r="TRZ47" s="29"/>
      <c r="TSA47" s="28"/>
      <c r="TSB47" s="29"/>
      <c r="TSC47" s="30"/>
      <c r="TSD47" s="30"/>
      <c r="TSE47" s="31"/>
      <c r="TSF47" s="29"/>
      <c r="TSG47" s="29"/>
      <c r="TSH47" s="29"/>
      <c r="TSI47" s="29"/>
      <c r="TSJ47" s="32"/>
      <c r="TSK47" s="29"/>
      <c r="TSL47" s="29"/>
      <c r="TSM47" s="29"/>
      <c r="TSN47" s="28"/>
      <c r="TSO47" s="29"/>
      <c r="TSP47" s="30"/>
      <c r="TSQ47" s="30"/>
      <c r="TSR47" s="31"/>
      <c r="TSS47" s="29"/>
      <c r="TST47" s="29"/>
      <c r="TSU47" s="29"/>
      <c r="TSV47" s="29"/>
      <c r="TSW47" s="32"/>
      <c r="TSX47" s="29"/>
      <c r="TSY47" s="29"/>
      <c r="TSZ47" s="29"/>
      <c r="TTA47" s="28"/>
      <c r="TTB47" s="29"/>
      <c r="TTC47" s="30"/>
      <c r="TTD47" s="30"/>
      <c r="TTE47" s="31"/>
      <c r="TTF47" s="29"/>
      <c r="TTG47" s="29"/>
      <c r="TTH47" s="29"/>
      <c r="TTI47" s="29"/>
      <c r="TTJ47" s="32"/>
      <c r="TTK47" s="29"/>
      <c r="TTL47" s="29"/>
      <c r="TTM47" s="29"/>
      <c r="TTN47" s="28"/>
      <c r="TTO47" s="29"/>
      <c r="TTP47" s="30"/>
      <c r="TTQ47" s="30"/>
      <c r="TTR47" s="31"/>
      <c r="TTS47" s="29"/>
      <c r="TTT47" s="29"/>
      <c r="TTU47" s="29"/>
      <c r="TTV47" s="29"/>
      <c r="TTW47" s="32"/>
      <c r="TTX47" s="29"/>
      <c r="TTY47" s="29"/>
      <c r="TTZ47" s="29"/>
      <c r="TUA47" s="28"/>
      <c r="TUB47" s="29"/>
      <c r="TUC47" s="30"/>
      <c r="TUD47" s="30"/>
      <c r="TUE47" s="31"/>
      <c r="TUF47" s="29"/>
      <c r="TUG47" s="29"/>
      <c r="TUH47" s="29"/>
      <c r="TUI47" s="29"/>
      <c r="TUJ47" s="32"/>
      <c r="TUK47" s="29"/>
      <c r="TUL47" s="29"/>
      <c r="TUM47" s="29"/>
      <c r="TUN47" s="28"/>
      <c r="TUO47" s="29"/>
      <c r="TUP47" s="30"/>
      <c r="TUQ47" s="30"/>
      <c r="TUR47" s="31"/>
      <c r="TUS47" s="29"/>
      <c r="TUT47" s="29"/>
      <c r="TUU47" s="29"/>
      <c r="TUV47" s="29"/>
      <c r="TUW47" s="32"/>
      <c r="TUX47" s="29"/>
      <c r="TUY47" s="29"/>
      <c r="TUZ47" s="29"/>
      <c r="TVA47" s="28"/>
      <c r="TVB47" s="29"/>
      <c r="TVC47" s="30"/>
      <c r="TVD47" s="30"/>
      <c r="TVE47" s="31"/>
      <c r="TVF47" s="29"/>
      <c r="TVG47" s="29"/>
      <c r="TVH47" s="29"/>
      <c r="TVI47" s="29"/>
      <c r="TVJ47" s="32"/>
      <c r="TVK47" s="29"/>
      <c r="TVL47" s="29"/>
      <c r="TVM47" s="29"/>
      <c r="TVN47" s="28"/>
      <c r="TVO47" s="29"/>
      <c r="TVP47" s="30"/>
      <c r="TVQ47" s="30"/>
      <c r="TVR47" s="31"/>
      <c r="TVS47" s="29"/>
      <c r="TVT47" s="29"/>
      <c r="TVU47" s="29"/>
      <c r="TVV47" s="29"/>
      <c r="TVW47" s="32"/>
      <c r="TVX47" s="29"/>
      <c r="TVY47" s="29"/>
      <c r="TVZ47" s="29"/>
      <c r="TWA47" s="28"/>
      <c r="TWB47" s="29"/>
      <c r="TWC47" s="30"/>
      <c r="TWD47" s="30"/>
      <c r="TWE47" s="31"/>
      <c r="TWF47" s="29"/>
      <c r="TWG47" s="29"/>
      <c r="TWH47" s="29"/>
      <c r="TWI47" s="29"/>
      <c r="TWJ47" s="32"/>
      <c r="TWK47" s="29"/>
      <c r="TWL47" s="29"/>
      <c r="TWM47" s="29"/>
      <c r="TWN47" s="28"/>
      <c r="TWO47" s="29"/>
      <c r="TWP47" s="30"/>
      <c r="TWQ47" s="30"/>
      <c r="TWR47" s="31"/>
      <c r="TWS47" s="29"/>
      <c r="TWT47" s="29"/>
      <c r="TWU47" s="29"/>
      <c r="TWV47" s="29"/>
      <c r="TWW47" s="32"/>
      <c r="TWX47" s="29"/>
      <c r="TWY47" s="29"/>
      <c r="TWZ47" s="29"/>
      <c r="TXA47" s="28"/>
      <c r="TXB47" s="29"/>
      <c r="TXC47" s="30"/>
      <c r="TXD47" s="30"/>
      <c r="TXE47" s="31"/>
      <c r="TXF47" s="29"/>
      <c r="TXG47" s="29"/>
      <c r="TXH47" s="29"/>
      <c r="TXI47" s="29"/>
      <c r="TXJ47" s="32"/>
      <c r="TXK47" s="29"/>
      <c r="TXL47" s="29"/>
      <c r="TXM47" s="29"/>
      <c r="TXN47" s="28"/>
      <c r="TXO47" s="29"/>
      <c r="TXP47" s="30"/>
      <c r="TXQ47" s="30"/>
      <c r="TXR47" s="31"/>
      <c r="TXS47" s="29"/>
      <c r="TXT47" s="29"/>
      <c r="TXU47" s="29"/>
      <c r="TXV47" s="29"/>
      <c r="TXW47" s="32"/>
      <c r="TXX47" s="29"/>
      <c r="TXY47" s="29"/>
      <c r="TXZ47" s="29"/>
      <c r="TYA47" s="28"/>
      <c r="TYB47" s="29"/>
      <c r="TYC47" s="30"/>
      <c r="TYD47" s="30"/>
      <c r="TYE47" s="31"/>
      <c r="TYF47" s="29"/>
      <c r="TYG47" s="29"/>
      <c r="TYH47" s="29"/>
      <c r="TYI47" s="29"/>
      <c r="TYJ47" s="32"/>
      <c r="TYK47" s="29"/>
      <c r="TYL47" s="29"/>
      <c r="TYM47" s="29"/>
      <c r="TYN47" s="28"/>
      <c r="TYO47" s="29"/>
      <c r="TYP47" s="30"/>
      <c r="TYQ47" s="30"/>
      <c r="TYR47" s="31"/>
      <c r="TYS47" s="29"/>
      <c r="TYT47" s="29"/>
      <c r="TYU47" s="29"/>
      <c r="TYV47" s="29"/>
      <c r="TYW47" s="32"/>
      <c r="TYX47" s="29"/>
      <c r="TYY47" s="29"/>
      <c r="TYZ47" s="29"/>
      <c r="TZA47" s="28"/>
      <c r="TZB47" s="29"/>
      <c r="TZC47" s="30"/>
      <c r="TZD47" s="30"/>
      <c r="TZE47" s="31"/>
      <c r="TZF47" s="29"/>
      <c r="TZG47" s="29"/>
      <c r="TZH47" s="29"/>
      <c r="TZI47" s="29"/>
      <c r="TZJ47" s="32"/>
      <c r="TZK47" s="29"/>
      <c r="TZL47" s="29"/>
      <c r="TZM47" s="29"/>
      <c r="TZN47" s="28"/>
      <c r="TZO47" s="29"/>
      <c r="TZP47" s="30"/>
      <c r="TZQ47" s="30"/>
      <c r="TZR47" s="31"/>
      <c r="TZS47" s="29"/>
      <c r="TZT47" s="29"/>
      <c r="TZU47" s="29"/>
      <c r="TZV47" s="29"/>
      <c r="TZW47" s="32"/>
      <c r="TZX47" s="29"/>
      <c r="TZY47" s="29"/>
      <c r="TZZ47" s="29"/>
      <c r="UAA47" s="28"/>
      <c r="UAB47" s="29"/>
      <c r="UAC47" s="30"/>
      <c r="UAD47" s="30"/>
      <c r="UAE47" s="31"/>
      <c r="UAF47" s="29"/>
      <c r="UAG47" s="29"/>
      <c r="UAH47" s="29"/>
      <c r="UAI47" s="29"/>
      <c r="UAJ47" s="32"/>
      <c r="UAK47" s="29"/>
      <c r="UAL47" s="29"/>
      <c r="UAM47" s="29"/>
      <c r="UAN47" s="28"/>
      <c r="UAO47" s="29"/>
      <c r="UAP47" s="30"/>
      <c r="UAQ47" s="30"/>
      <c r="UAR47" s="31"/>
      <c r="UAS47" s="29"/>
      <c r="UAT47" s="29"/>
      <c r="UAU47" s="29"/>
      <c r="UAV47" s="29"/>
      <c r="UAW47" s="32"/>
      <c r="UAX47" s="29"/>
      <c r="UAY47" s="29"/>
      <c r="UAZ47" s="29"/>
      <c r="UBA47" s="28"/>
      <c r="UBB47" s="29"/>
      <c r="UBC47" s="30"/>
      <c r="UBD47" s="30"/>
      <c r="UBE47" s="31"/>
      <c r="UBF47" s="29"/>
      <c r="UBG47" s="29"/>
      <c r="UBH47" s="29"/>
      <c r="UBI47" s="29"/>
      <c r="UBJ47" s="32"/>
      <c r="UBK47" s="29"/>
      <c r="UBL47" s="29"/>
      <c r="UBM47" s="29"/>
      <c r="UBN47" s="28"/>
      <c r="UBO47" s="29"/>
      <c r="UBP47" s="30"/>
      <c r="UBQ47" s="30"/>
      <c r="UBR47" s="31"/>
      <c r="UBS47" s="29"/>
      <c r="UBT47" s="29"/>
      <c r="UBU47" s="29"/>
      <c r="UBV47" s="29"/>
      <c r="UBW47" s="32"/>
      <c r="UBX47" s="29"/>
      <c r="UBY47" s="29"/>
      <c r="UBZ47" s="29"/>
      <c r="UCA47" s="28"/>
      <c r="UCB47" s="29"/>
      <c r="UCC47" s="30"/>
      <c r="UCD47" s="30"/>
      <c r="UCE47" s="31"/>
      <c r="UCF47" s="29"/>
      <c r="UCG47" s="29"/>
      <c r="UCH47" s="29"/>
      <c r="UCI47" s="29"/>
      <c r="UCJ47" s="32"/>
      <c r="UCK47" s="29"/>
      <c r="UCL47" s="29"/>
      <c r="UCM47" s="29"/>
      <c r="UCN47" s="28"/>
      <c r="UCO47" s="29"/>
      <c r="UCP47" s="30"/>
      <c r="UCQ47" s="30"/>
      <c r="UCR47" s="31"/>
      <c r="UCS47" s="29"/>
      <c r="UCT47" s="29"/>
      <c r="UCU47" s="29"/>
      <c r="UCV47" s="29"/>
      <c r="UCW47" s="32"/>
      <c r="UCX47" s="29"/>
      <c r="UCY47" s="29"/>
      <c r="UCZ47" s="29"/>
      <c r="UDA47" s="28"/>
      <c r="UDB47" s="29"/>
      <c r="UDC47" s="30"/>
      <c r="UDD47" s="30"/>
      <c r="UDE47" s="31"/>
      <c r="UDF47" s="29"/>
      <c r="UDG47" s="29"/>
      <c r="UDH47" s="29"/>
      <c r="UDI47" s="29"/>
      <c r="UDJ47" s="32"/>
      <c r="UDK47" s="29"/>
      <c r="UDL47" s="29"/>
      <c r="UDM47" s="29"/>
      <c r="UDN47" s="28"/>
      <c r="UDO47" s="29"/>
      <c r="UDP47" s="30"/>
      <c r="UDQ47" s="30"/>
      <c r="UDR47" s="31"/>
      <c r="UDS47" s="29"/>
      <c r="UDT47" s="29"/>
      <c r="UDU47" s="29"/>
      <c r="UDV47" s="29"/>
      <c r="UDW47" s="32"/>
      <c r="UDX47" s="29"/>
      <c r="UDY47" s="29"/>
      <c r="UDZ47" s="29"/>
      <c r="UEA47" s="28"/>
      <c r="UEB47" s="29"/>
      <c r="UEC47" s="30"/>
      <c r="UED47" s="30"/>
      <c r="UEE47" s="31"/>
      <c r="UEF47" s="29"/>
      <c r="UEG47" s="29"/>
      <c r="UEH47" s="29"/>
      <c r="UEI47" s="29"/>
      <c r="UEJ47" s="32"/>
      <c r="UEK47" s="29"/>
      <c r="UEL47" s="29"/>
      <c r="UEM47" s="29"/>
      <c r="UEN47" s="28"/>
      <c r="UEO47" s="29"/>
      <c r="UEP47" s="30"/>
      <c r="UEQ47" s="30"/>
      <c r="UER47" s="31"/>
      <c r="UES47" s="29"/>
      <c r="UET47" s="29"/>
      <c r="UEU47" s="29"/>
      <c r="UEV47" s="29"/>
      <c r="UEW47" s="32"/>
      <c r="UEX47" s="29"/>
      <c r="UEY47" s="29"/>
      <c r="UEZ47" s="29"/>
      <c r="UFA47" s="28"/>
      <c r="UFB47" s="29"/>
      <c r="UFC47" s="30"/>
      <c r="UFD47" s="30"/>
      <c r="UFE47" s="31"/>
      <c r="UFF47" s="29"/>
      <c r="UFG47" s="29"/>
      <c r="UFH47" s="29"/>
      <c r="UFI47" s="29"/>
      <c r="UFJ47" s="32"/>
      <c r="UFK47" s="29"/>
      <c r="UFL47" s="29"/>
      <c r="UFM47" s="29"/>
      <c r="UFN47" s="28"/>
      <c r="UFO47" s="29"/>
      <c r="UFP47" s="30"/>
      <c r="UFQ47" s="30"/>
      <c r="UFR47" s="31"/>
      <c r="UFS47" s="29"/>
      <c r="UFT47" s="29"/>
      <c r="UFU47" s="29"/>
      <c r="UFV47" s="29"/>
      <c r="UFW47" s="32"/>
      <c r="UFX47" s="29"/>
      <c r="UFY47" s="29"/>
      <c r="UFZ47" s="29"/>
      <c r="UGA47" s="28"/>
      <c r="UGB47" s="29"/>
      <c r="UGC47" s="30"/>
      <c r="UGD47" s="30"/>
      <c r="UGE47" s="31"/>
      <c r="UGF47" s="29"/>
      <c r="UGG47" s="29"/>
      <c r="UGH47" s="29"/>
      <c r="UGI47" s="29"/>
      <c r="UGJ47" s="32"/>
      <c r="UGK47" s="29"/>
      <c r="UGL47" s="29"/>
      <c r="UGM47" s="29"/>
      <c r="UGN47" s="28"/>
      <c r="UGO47" s="29"/>
      <c r="UGP47" s="30"/>
      <c r="UGQ47" s="30"/>
      <c r="UGR47" s="31"/>
      <c r="UGS47" s="29"/>
      <c r="UGT47" s="29"/>
      <c r="UGU47" s="29"/>
      <c r="UGV47" s="29"/>
      <c r="UGW47" s="32"/>
      <c r="UGX47" s="29"/>
      <c r="UGY47" s="29"/>
      <c r="UGZ47" s="29"/>
      <c r="UHA47" s="28"/>
      <c r="UHB47" s="29"/>
      <c r="UHC47" s="30"/>
      <c r="UHD47" s="30"/>
      <c r="UHE47" s="31"/>
      <c r="UHF47" s="29"/>
      <c r="UHG47" s="29"/>
      <c r="UHH47" s="29"/>
      <c r="UHI47" s="29"/>
      <c r="UHJ47" s="32"/>
      <c r="UHK47" s="29"/>
      <c r="UHL47" s="29"/>
      <c r="UHM47" s="29"/>
      <c r="UHN47" s="28"/>
      <c r="UHO47" s="29"/>
      <c r="UHP47" s="30"/>
      <c r="UHQ47" s="30"/>
      <c r="UHR47" s="31"/>
      <c r="UHS47" s="29"/>
      <c r="UHT47" s="29"/>
      <c r="UHU47" s="29"/>
      <c r="UHV47" s="29"/>
      <c r="UHW47" s="32"/>
      <c r="UHX47" s="29"/>
      <c r="UHY47" s="29"/>
      <c r="UHZ47" s="29"/>
      <c r="UIA47" s="28"/>
      <c r="UIB47" s="29"/>
      <c r="UIC47" s="30"/>
      <c r="UID47" s="30"/>
      <c r="UIE47" s="31"/>
      <c r="UIF47" s="29"/>
      <c r="UIG47" s="29"/>
      <c r="UIH47" s="29"/>
      <c r="UII47" s="29"/>
      <c r="UIJ47" s="32"/>
      <c r="UIK47" s="29"/>
      <c r="UIL47" s="29"/>
      <c r="UIM47" s="29"/>
      <c r="UIN47" s="28"/>
      <c r="UIO47" s="29"/>
      <c r="UIP47" s="30"/>
      <c r="UIQ47" s="30"/>
      <c r="UIR47" s="31"/>
      <c r="UIS47" s="29"/>
      <c r="UIT47" s="29"/>
      <c r="UIU47" s="29"/>
      <c r="UIV47" s="29"/>
      <c r="UIW47" s="32"/>
      <c r="UIX47" s="29"/>
      <c r="UIY47" s="29"/>
      <c r="UIZ47" s="29"/>
      <c r="UJA47" s="28"/>
      <c r="UJB47" s="29"/>
      <c r="UJC47" s="30"/>
      <c r="UJD47" s="30"/>
      <c r="UJE47" s="31"/>
      <c r="UJF47" s="29"/>
      <c r="UJG47" s="29"/>
      <c r="UJH47" s="29"/>
      <c r="UJI47" s="29"/>
      <c r="UJJ47" s="32"/>
      <c r="UJK47" s="29"/>
      <c r="UJL47" s="29"/>
      <c r="UJM47" s="29"/>
      <c r="UJN47" s="28"/>
      <c r="UJO47" s="29"/>
      <c r="UJP47" s="30"/>
      <c r="UJQ47" s="30"/>
      <c r="UJR47" s="31"/>
      <c r="UJS47" s="29"/>
      <c r="UJT47" s="29"/>
      <c r="UJU47" s="29"/>
      <c r="UJV47" s="29"/>
      <c r="UJW47" s="32"/>
      <c r="UJX47" s="29"/>
      <c r="UJY47" s="29"/>
      <c r="UJZ47" s="29"/>
      <c r="UKA47" s="28"/>
      <c r="UKB47" s="29"/>
      <c r="UKC47" s="30"/>
      <c r="UKD47" s="30"/>
      <c r="UKE47" s="31"/>
      <c r="UKF47" s="29"/>
      <c r="UKG47" s="29"/>
      <c r="UKH47" s="29"/>
      <c r="UKI47" s="29"/>
      <c r="UKJ47" s="32"/>
      <c r="UKK47" s="29"/>
      <c r="UKL47" s="29"/>
      <c r="UKM47" s="29"/>
      <c r="UKN47" s="28"/>
      <c r="UKO47" s="29"/>
      <c r="UKP47" s="30"/>
      <c r="UKQ47" s="30"/>
      <c r="UKR47" s="31"/>
      <c r="UKS47" s="29"/>
      <c r="UKT47" s="29"/>
      <c r="UKU47" s="29"/>
      <c r="UKV47" s="29"/>
      <c r="UKW47" s="32"/>
      <c r="UKX47" s="29"/>
      <c r="UKY47" s="29"/>
      <c r="UKZ47" s="29"/>
      <c r="ULA47" s="28"/>
      <c r="ULB47" s="29"/>
      <c r="ULC47" s="30"/>
      <c r="ULD47" s="30"/>
      <c r="ULE47" s="31"/>
      <c r="ULF47" s="29"/>
      <c r="ULG47" s="29"/>
      <c r="ULH47" s="29"/>
      <c r="ULI47" s="29"/>
      <c r="ULJ47" s="32"/>
      <c r="ULK47" s="29"/>
      <c r="ULL47" s="29"/>
      <c r="ULM47" s="29"/>
      <c r="ULN47" s="28"/>
      <c r="ULO47" s="29"/>
      <c r="ULP47" s="30"/>
      <c r="ULQ47" s="30"/>
      <c r="ULR47" s="31"/>
      <c r="ULS47" s="29"/>
      <c r="ULT47" s="29"/>
      <c r="ULU47" s="29"/>
      <c r="ULV47" s="29"/>
      <c r="ULW47" s="32"/>
      <c r="ULX47" s="29"/>
      <c r="ULY47" s="29"/>
      <c r="ULZ47" s="29"/>
      <c r="UMA47" s="28"/>
      <c r="UMB47" s="29"/>
      <c r="UMC47" s="30"/>
      <c r="UMD47" s="30"/>
      <c r="UME47" s="31"/>
      <c r="UMF47" s="29"/>
      <c r="UMG47" s="29"/>
      <c r="UMH47" s="29"/>
      <c r="UMI47" s="29"/>
      <c r="UMJ47" s="32"/>
      <c r="UMK47" s="29"/>
      <c r="UML47" s="29"/>
      <c r="UMM47" s="29"/>
      <c r="UMN47" s="28"/>
      <c r="UMO47" s="29"/>
      <c r="UMP47" s="30"/>
      <c r="UMQ47" s="30"/>
      <c r="UMR47" s="31"/>
      <c r="UMS47" s="29"/>
      <c r="UMT47" s="29"/>
      <c r="UMU47" s="29"/>
      <c r="UMV47" s="29"/>
      <c r="UMW47" s="32"/>
      <c r="UMX47" s="29"/>
      <c r="UMY47" s="29"/>
      <c r="UMZ47" s="29"/>
      <c r="UNA47" s="28"/>
      <c r="UNB47" s="29"/>
      <c r="UNC47" s="30"/>
      <c r="UND47" s="30"/>
      <c r="UNE47" s="31"/>
      <c r="UNF47" s="29"/>
      <c r="UNG47" s="29"/>
      <c r="UNH47" s="29"/>
      <c r="UNI47" s="29"/>
      <c r="UNJ47" s="32"/>
      <c r="UNK47" s="29"/>
      <c r="UNL47" s="29"/>
      <c r="UNM47" s="29"/>
      <c r="UNN47" s="28"/>
      <c r="UNO47" s="29"/>
      <c r="UNP47" s="30"/>
      <c r="UNQ47" s="30"/>
      <c r="UNR47" s="31"/>
      <c r="UNS47" s="29"/>
      <c r="UNT47" s="29"/>
      <c r="UNU47" s="29"/>
      <c r="UNV47" s="29"/>
      <c r="UNW47" s="32"/>
      <c r="UNX47" s="29"/>
      <c r="UNY47" s="29"/>
      <c r="UNZ47" s="29"/>
      <c r="UOA47" s="28"/>
      <c r="UOB47" s="29"/>
      <c r="UOC47" s="30"/>
      <c r="UOD47" s="30"/>
      <c r="UOE47" s="31"/>
      <c r="UOF47" s="29"/>
      <c r="UOG47" s="29"/>
      <c r="UOH47" s="29"/>
      <c r="UOI47" s="29"/>
      <c r="UOJ47" s="32"/>
      <c r="UOK47" s="29"/>
      <c r="UOL47" s="29"/>
      <c r="UOM47" s="29"/>
      <c r="UON47" s="28"/>
      <c r="UOO47" s="29"/>
      <c r="UOP47" s="30"/>
      <c r="UOQ47" s="30"/>
      <c r="UOR47" s="31"/>
      <c r="UOS47" s="29"/>
      <c r="UOT47" s="29"/>
      <c r="UOU47" s="29"/>
      <c r="UOV47" s="29"/>
      <c r="UOW47" s="32"/>
      <c r="UOX47" s="29"/>
      <c r="UOY47" s="29"/>
      <c r="UOZ47" s="29"/>
      <c r="UPA47" s="28"/>
      <c r="UPB47" s="29"/>
      <c r="UPC47" s="30"/>
      <c r="UPD47" s="30"/>
      <c r="UPE47" s="31"/>
      <c r="UPF47" s="29"/>
      <c r="UPG47" s="29"/>
      <c r="UPH47" s="29"/>
      <c r="UPI47" s="29"/>
      <c r="UPJ47" s="32"/>
      <c r="UPK47" s="29"/>
      <c r="UPL47" s="29"/>
      <c r="UPM47" s="29"/>
      <c r="UPN47" s="28"/>
      <c r="UPO47" s="29"/>
      <c r="UPP47" s="30"/>
      <c r="UPQ47" s="30"/>
      <c r="UPR47" s="31"/>
      <c r="UPS47" s="29"/>
      <c r="UPT47" s="29"/>
      <c r="UPU47" s="29"/>
      <c r="UPV47" s="29"/>
      <c r="UPW47" s="32"/>
      <c r="UPX47" s="29"/>
      <c r="UPY47" s="29"/>
      <c r="UPZ47" s="29"/>
      <c r="UQA47" s="28"/>
      <c r="UQB47" s="29"/>
      <c r="UQC47" s="30"/>
      <c r="UQD47" s="30"/>
      <c r="UQE47" s="31"/>
      <c r="UQF47" s="29"/>
      <c r="UQG47" s="29"/>
      <c r="UQH47" s="29"/>
      <c r="UQI47" s="29"/>
      <c r="UQJ47" s="32"/>
      <c r="UQK47" s="29"/>
      <c r="UQL47" s="29"/>
      <c r="UQM47" s="29"/>
      <c r="UQN47" s="28"/>
      <c r="UQO47" s="29"/>
      <c r="UQP47" s="30"/>
      <c r="UQQ47" s="30"/>
      <c r="UQR47" s="31"/>
      <c r="UQS47" s="29"/>
      <c r="UQT47" s="29"/>
      <c r="UQU47" s="29"/>
      <c r="UQV47" s="29"/>
      <c r="UQW47" s="32"/>
      <c r="UQX47" s="29"/>
      <c r="UQY47" s="29"/>
      <c r="UQZ47" s="29"/>
      <c r="URA47" s="28"/>
      <c r="URB47" s="29"/>
      <c r="URC47" s="30"/>
      <c r="URD47" s="30"/>
      <c r="URE47" s="31"/>
      <c r="URF47" s="29"/>
      <c r="URG47" s="29"/>
      <c r="URH47" s="29"/>
      <c r="URI47" s="29"/>
      <c r="URJ47" s="32"/>
      <c r="URK47" s="29"/>
      <c r="URL47" s="29"/>
      <c r="URM47" s="29"/>
      <c r="URN47" s="28"/>
      <c r="URO47" s="29"/>
      <c r="URP47" s="30"/>
      <c r="URQ47" s="30"/>
      <c r="URR47" s="31"/>
      <c r="URS47" s="29"/>
      <c r="URT47" s="29"/>
      <c r="URU47" s="29"/>
      <c r="URV47" s="29"/>
      <c r="URW47" s="32"/>
      <c r="URX47" s="29"/>
      <c r="URY47" s="29"/>
      <c r="URZ47" s="29"/>
      <c r="USA47" s="28"/>
      <c r="USB47" s="29"/>
      <c r="USC47" s="30"/>
      <c r="USD47" s="30"/>
      <c r="USE47" s="31"/>
      <c r="USF47" s="29"/>
      <c r="USG47" s="29"/>
      <c r="USH47" s="29"/>
      <c r="USI47" s="29"/>
      <c r="USJ47" s="32"/>
      <c r="USK47" s="29"/>
      <c r="USL47" s="29"/>
      <c r="USM47" s="29"/>
      <c r="USN47" s="28"/>
      <c r="USO47" s="29"/>
      <c r="USP47" s="30"/>
      <c r="USQ47" s="30"/>
      <c r="USR47" s="31"/>
      <c r="USS47" s="29"/>
      <c r="UST47" s="29"/>
      <c r="USU47" s="29"/>
      <c r="USV47" s="29"/>
      <c r="USW47" s="32"/>
      <c r="USX47" s="29"/>
      <c r="USY47" s="29"/>
      <c r="USZ47" s="29"/>
      <c r="UTA47" s="28"/>
      <c r="UTB47" s="29"/>
      <c r="UTC47" s="30"/>
      <c r="UTD47" s="30"/>
      <c r="UTE47" s="31"/>
      <c r="UTF47" s="29"/>
      <c r="UTG47" s="29"/>
      <c r="UTH47" s="29"/>
      <c r="UTI47" s="29"/>
      <c r="UTJ47" s="32"/>
      <c r="UTK47" s="29"/>
      <c r="UTL47" s="29"/>
      <c r="UTM47" s="29"/>
      <c r="UTN47" s="28"/>
      <c r="UTO47" s="29"/>
      <c r="UTP47" s="30"/>
      <c r="UTQ47" s="30"/>
      <c r="UTR47" s="31"/>
      <c r="UTS47" s="29"/>
      <c r="UTT47" s="29"/>
      <c r="UTU47" s="29"/>
      <c r="UTV47" s="29"/>
      <c r="UTW47" s="32"/>
      <c r="UTX47" s="29"/>
      <c r="UTY47" s="29"/>
      <c r="UTZ47" s="29"/>
      <c r="UUA47" s="28"/>
      <c r="UUB47" s="29"/>
      <c r="UUC47" s="30"/>
      <c r="UUD47" s="30"/>
      <c r="UUE47" s="31"/>
      <c r="UUF47" s="29"/>
      <c r="UUG47" s="29"/>
      <c r="UUH47" s="29"/>
      <c r="UUI47" s="29"/>
      <c r="UUJ47" s="32"/>
      <c r="UUK47" s="29"/>
      <c r="UUL47" s="29"/>
      <c r="UUM47" s="29"/>
      <c r="UUN47" s="28"/>
      <c r="UUO47" s="29"/>
      <c r="UUP47" s="30"/>
      <c r="UUQ47" s="30"/>
      <c r="UUR47" s="31"/>
      <c r="UUS47" s="29"/>
      <c r="UUT47" s="29"/>
      <c r="UUU47" s="29"/>
      <c r="UUV47" s="29"/>
      <c r="UUW47" s="32"/>
      <c r="UUX47" s="29"/>
      <c r="UUY47" s="29"/>
      <c r="UUZ47" s="29"/>
      <c r="UVA47" s="28"/>
      <c r="UVB47" s="29"/>
      <c r="UVC47" s="30"/>
      <c r="UVD47" s="30"/>
      <c r="UVE47" s="31"/>
      <c r="UVF47" s="29"/>
      <c r="UVG47" s="29"/>
      <c r="UVH47" s="29"/>
      <c r="UVI47" s="29"/>
      <c r="UVJ47" s="32"/>
      <c r="UVK47" s="29"/>
      <c r="UVL47" s="29"/>
      <c r="UVM47" s="29"/>
      <c r="UVN47" s="28"/>
      <c r="UVO47" s="29"/>
      <c r="UVP47" s="30"/>
      <c r="UVQ47" s="30"/>
      <c r="UVR47" s="31"/>
      <c r="UVS47" s="29"/>
      <c r="UVT47" s="29"/>
      <c r="UVU47" s="29"/>
      <c r="UVV47" s="29"/>
      <c r="UVW47" s="32"/>
      <c r="UVX47" s="29"/>
      <c r="UVY47" s="29"/>
      <c r="UVZ47" s="29"/>
      <c r="UWA47" s="28"/>
      <c r="UWB47" s="29"/>
      <c r="UWC47" s="30"/>
      <c r="UWD47" s="30"/>
      <c r="UWE47" s="31"/>
      <c r="UWF47" s="29"/>
      <c r="UWG47" s="29"/>
      <c r="UWH47" s="29"/>
      <c r="UWI47" s="29"/>
      <c r="UWJ47" s="32"/>
      <c r="UWK47" s="29"/>
      <c r="UWL47" s="29"/>
      <c r="UWM47" s="29"/>
      <c r="UWN47" s="28"/>
      <c r="UWO47" s="29"/>
      <c r="UWP47" s="30"/>
      <c r="UWQ47" s="30"/>
      <c r="UWR47" s="31"/>
      <c r="UWS47" s="29"/>
      <c r="UWT47" s="29"/>
      <c r="UWU47" s="29"/>
      <c r="UWV47" s="29"/>
      <c r="UWW47" s="32"/>
      <c r="UWX47" s="29"/>
      <c r="UWY47" s="29"/>
      <c r="UWZ47" s="29"/>
      <c r="UXA47" s="28"/>
      <c r="UXB47" s="29"/>
      <c r="UXC47" s="30"/>
      <c r="UXD47" s="30"/>
      <c r="UXE47" s="31"/>
      <c r="UXF47" s="29"/>
      <c r="UXG47" s="29"/>
      <c r="UXH47" s="29"/>
      <c r="UXI47" s="29"/>
      <c r="UXJ47" s="32"/>
      <c r="UXK47" s="29"/>
      <c r="UXL47" s="29"/>
      <c r="UXM47" s="29"/>
      <c r="UXN47" s="28"/>
      <c r="UXO47" s="29"/>
      <c r="UXP47" s="30"/>
      <c r="UXQ47" s="30"/>
      <c r="UXR47" s="31"/>
      <c r="UXS47" s="29"/>
      <c r="UXT47" s="29"/>
      <c r="UXU47" s="29"/>
      <c r="UXV47" s="29"/>
      <c r="UXW47" s="32"/>
      <c r="UXX47" s="29"/>
      <c r="UXY47" s="29"/>
      <c r="UXZ47" s="29"/>
      <c r="UYA47" s="28"/>
      <c r="UYB47" s="29"/>
      <c r="UYC47" s="30"/>
      <c r="UYD47" s="30"/>
      <c r="UYE47" s="31"/>
      <c r="UYF47" s="29"/>
      <c r="UYG47" s="29"/>
      <c r="UYH47" s="29"/>
      <c r="UYI47" s="29"/>
      <c r="UYJ47" s="32"/>
      <c r="UYK47" s="29"/>
      <c r="UYL47" s="29"/>
      <c r="UYM47" s="29"/>
      <c r="UYN47" s="28"/>
      <c r="UYO47" s="29"/>
      <c r="UYP47" s="30"/>
      <c r="UYQ47" s="30"/>
      <c r="UYR47" s="31"/>
      <c r="UYS47" s="29"/>
      <c r="UYT47" s="29"/>
      <c r="UYU47" s="29"/>
      <c r="UYV47" s="29"/>
      <c r="UYW47" s="32"/>
      <c r="UYX47" s="29"/>
      <c r="UYY47" s="29"/>
      <c r="UYZ47" s="29"/>
      <c r="UZA47" s="28"/>
      <c r="UZB47" s="29"/>
      <c r="UZC47" s="30"/>
      <c r="UZD47" s="30"/>
      <c r="UZE47" s="31"/>
      <c r="UZF47" s="29"/>
      <c r="UZG47" s="29"/>
      <c r="UZH47" s="29"/>
      <c r="UZI47" s="29"/>
      <c r="UZJ47" s="32"/>
      <c r="UZK47" s="29"/>
      <c r="UZL47" s="29"/>
      <c r="UZM47" s="29"/>
      <c r="UZN47" s="28"/>
      <c r="UZO47" s="29"/>
      <c r="UZP47" s="30"/>
      <c r="UZQ47" s="30"/>
      <c r="UZR47" s="31"/>
      <c r="UZS47" s="29"/>
      <c r="UZT47" s="29"/>
      <c r="UZU47" s="29"/>
      <c r="UZV47" s="29"/>
      <c r="UZW47" s="32"/>
      <c r="UZX47" s="29"/>
      <c r="UZY47" s="29"/>
      <c r="UZZ47" s="29"/>
      <c r="VAA47" s="28"/>
      <c r="VAB47" s="29"/>
      <c r="VAC47" s="30"/>
      <c r="VAD47" s="30"/>
      <c r="VAE47" s="31"/>
      <c r="VAF47" s="29"/>
      <c r="VAG47" s="29"/>
      <c r="VAH47" s="29"/>
      <c r="VAI47" s="29"/>
      <c r="VAJ47" s="32"/>
      <c r="VAK47" s="29"/>
      <c r="VAL47" s="29"/>
      <c r="VAM47" s="29"/>
      <c r="VAN47" s="28"/>
      <c r="VAO47" s="29"/>
      <c r="VAP47" s="30"/>
      <c r="VAQ47" s="30"/>
      <c r="VAR47" s="31"/>
      <c r="VAS47" s="29"/>
      <c r="VAT47" s="29"/>
      <c r="VAU47" s="29"/>
      <c r="VAV47" s="29"/>
      <c r="VAW47" s="32"/>
      <c r="VAX47" s="29"/>
      <c r="VAY47" s="29"/>
      <c r="VAZ47" s="29"/>
      <c r="VBA47" s="28"/>
      <c r="VBB47" s="29"/>
      <c r="VBC47" s="30"/>
      <c r="VBD47" s="30"/>
      <c r="VBE47" s="31"/>
      <c r="VBF47" s="29"/>
      <c r="VBG47" s="29"/>
      <c r="VBH47" s="29"/>
      <c r="VBI47" s="29"/>
      <c r="VBJ47" s="32"/>
      <c r="VBK47" s="29"/>
      <c r="VBL47" s="29"/>
      <c r="VBM47" s="29"/>
      <c r="VBN47" s="28"/>
      <c r="VBO47" s="29"/>
      <c r="VBP47" s="30"/>
      <c r="VBQ47" s="30"/>
      <c r="VBR47" s="31"/>
      <c r="VBS47" s="29"/>
      <c r="VBT47" s="29"/>
      <c r="VBU47" s="29"/>
      <c r="VBV47" s="29"/>
      <c r="VBW47" s="32"/>
      <c r="VBX47" s="29"/>
      <c r="VBY47" s="29"/>
      <c r="VBZ47" s="29"/>
      <c r="VCA47" s="28"/>
      <c r="VCB47" s="29"/>
      <c r="VCC47" s="30"/>
      <c r="VCD47" s="30"/>
      <c r="VCE47" s="31"/>
      <c r="VCF47" s="29"/>
      <c r="VCG47" s="29"/>
      <c r="VCH47" s="29"/>
      <c r="VCI47" s="29"/>
      <c r="VCJ47" s="32"/>
      <c r="VCK47" s="29"/>
      <c r="VCL47" s="29"/>
      <c r="VCM47" s="29"/>
      <c r="VCN47" s="28"/>
      <c r="VCO47" s="29"/>
      <c r="VCP47" s="30"/>
      <c r="VCQ47" s="30"/>
      <c r="VCR47" s="31"/>
      <c r="VCS47" s="29"/>
      <c r="VCT47" s="29"/>
      <c r="VCU47" s="29"/>
      <c r="VCV47" s="29"/>
      <c r="VCW47" s="32"/>
      <c r="VCX47" s="29"/>
      <c r="VCY47" s="29"/>
      <c r="VCZ47" s="29"/>
      <c r="VDA47" s="28"/>
      <c r="VDB47" s="29"/>
      <c r="VDC47" s="30"/>
      <c r="VDD47" s="30"/>
      <c r="VDE47" s="31"/>
      <c r="VDF47" s="29"/>
      <c r="VDG47" s="29"/>
      <c r="VDH47" s="29"/>
      <c r="VDI47" s="29"/>
      <c r="VDJ47" s="32"/>
      <c r="VDK47" s="29"/>
      <c r="VDL47" s="29"/>
      <c r="VDM47" s="29"/>
      <c r="VDN47" s="28"/>
      <c r="VDO47" s="29"/>
      <c r="VDP47" s="30"/>
      <c r="VDQ47" s="30"/>
      <c r="VDR47" s="31"/>
      <c r="VDS47" s="29"/>
      <c r="VDT47" s="29"/>
      <c r="VDU47" s="29"/>
      <c r="VDV47" s="29"/>
      <c r="VDW47" s="32"/>
      <c r="VDX47" s="29"/>
      <c r="VDY47" s="29"/>
      <c r="VDZ47" s="29"/>
      <c r="VEA47" s="28"/>
      <c r="VEB47" s="29"/>
      <c r="VEC47" s="30"/>
      <c r="VED47" s="30"/>
      <c r="VEE47" s="31"/>
      <c r="VEF47" s="29"/>
      <c r="VEG47" s="29"/>
      <c r="VEH47" s="29"/>
      <c r="VEI47" s="29"/>
      <c r="VEJ47" s="32"/>
      <c r="VEK47" s="29"/>
      <c r="VEL47" s="29"/>
      <c r="VEM47" s="29"/>
      <c r="VEN47" s="28"/>
      <c r="VEO47" s="29"/>
      <c r="VEP47" s="30"/>
      <c r="VEQ47" s="30"/>
      <c r="VER47" s="31"/>
      <c r="VES47" s="29"/>
      <c r="VET47" s="29"/>
      <c r="VEU47" s="29"/>
      <c r="VEV47" s="29"/>
      <c r="VEW47" s="32"/>
      <c r="VEX47" s="29"/>
      <c r="VEY47" s="29"/>
      <c r="VEZ47" s="29"/>
      <c r="VFA47" s="28"/>
      <c r="VFB47" s="29"/>
      <c r="VFC47" s="30"/>
      <c r="VFD47" s="30"/>
      <c r="VFE47" s="31"/>
      <c r="VFF47" s="29"/>
      <c r="VFG47" s="29"/>
      <c r="VFH47" s="29"/>
      <c r="VFI47" s="29"/>
      <c r="VFJ47" s="32"/>
      <c r="VFK47" s="29"/>
      <c r="VFL47" s="29"/>
      <c r="VFM47" s="29"/>
      <c r="VFN47" s="28"/>
      <c r="VFO47" s="29"/>
      <c r="VFP47" s="30"/>
      <c r="VFQ47" s="30"/>
      <c r="VFR47" s="31"/>
      <c r="VFS47" s="29"/>
      <c r="VFT47" s="29"/>
      <c r="VFU47" s="29"/>
      <c r="VFV47" s="29"/>
      <c r="VFW47" s="32"/>
      <c r="VFX47" s="29"/>
      <c r="VFY47" s="29"/>
      <c r="VFZ47" s="29"/>
      <c r="VGA47" s="28"/>
      <c r="VGB47" s="29"/>
      <c r="VGC47" s="30"/>
      <c r="VGD47" s="30"/>
      <c r="VGE47" s="31"/>
      <c r="VGF47" s="29"/>
      <c r="VGG47" s="29"/>
      <c r="VGH47" s="29"/>
      <c r="VGI47" s="29"/>
      <c r="VGJ47" s="32"/>
      <c r="VGK47" s="29"/>
      <c r="VGL47" s="29"/>
      <c r="VGM47" s="29"/>
      <c r="VGN47" s="28"/>
      <c r="VGO47" s="29"/>
      <c r="VGP47" s="30"/>
      <c r="VGQ47" s="30"/>
      <c r="VGR47" s="31"/>
      <c r="VGS47" s="29"/>
      <c r="VGT47" s="29"/>
      <c r="VGU47" s="29"/>
      <c r="VGV47" s="29"/>
      <c r="VGW47" s="32"/>
      <c r="VGX47" s="29"/>
      <c r="VGY47" s="29"/>
      <c r="VGZ47" s="29"/>
      <c r="VHA47" s="28"/>
      <c r="VHB47" s="29"/>
      <c r="VHC47" s="30"/>
      <c r="VHD47" s="30"/>
      <c r="VHE47" s="31"/>
      <c r="VHF47" s="29"/>
      <c r="VHG47" s="29"/>
      <c r="VHH47" s="29"/>
      <c r="VHI47" s="29"/>
      <c r="VHJ47" s="32"/>
      <c r="VHK47" s="29"/>
      <c r="VHL47" s="29"/>
      <c r="VHM47" s="29"/>
      <c r="VHN47" s="28"/>
      <c r="VHO47" s="29"/>
      <c r="VHP47" s="30"/>
      <c r="VHQ47" s="30"/>
      <c r="VHR47" s="31"/>
      <c r="VHS47" s="29"/>
      <c r="VHT47" s="29"/>
      <c r="VHU47" s="29"/>
      <c r="VHV47" s="29"/>
      <c r="VHW47" s="32"/>
      <c r="VHX47" s="29"/>
      <c r="VHY47" s="29"/>
      <c r="VHZ47" s="29"/>
      <c r="VIA47" s="28"/>
      <c r="VIB47" s="29"/>
      <c r="VIC47" s="30"/>
      <c r="VID47" s="30"/>
      <c r="VIE47" s="31"/>
      <c r="VIF47" s="29"/>
      <c r="VIG47" s="29"/>
      <c r="VIH47" s="29"/>
      <c r="VII47" s="29"/>
      <c r="VIJ47" s="32"/>
      <c r="VIK47" s="29"/>
      <c r="VIL47" s="29"/>
      <c r="VIM47" s="29"/>
      <c r="VIN47" s="28"/>
      <c r="VIO47" s="29"/>
      <c r="VIP47" s="30"/>
      <c r="VIQ47" s="30"/>
      <c r="VIR47" s="31"/>
      <c r="VIS47" s="29"/>
      <c r="VIT47" s="29"/>
      <c r="VIU47" s="29"/>
      <c r="VIV47" s="29"/>
      <c r="VIW47" s="32"/>
      <c r="VIX47" s="29"/>
      <c r="VIY47" s="29"/>
      <c r="VIZ47" s="29"/>
      <c r="VJA47" s="28"/>
      <c r="VJB47" s="29"/>
      <c r="VJC47" s="30"/>
      <c r="VJD47" s="30"/>
      <c r="VJE47" s="31"/>
      <c r="VJF47" s="29"/>
      <c r="VJG47" s="29"/>
      <c r="VJH47" s="29"/>
      <c r="VJI47" s="29"/>
      <c r="VJJ47" s="32"/>
      <c r="VJK47" s="29"/>
      <c r="VJL47" s="29"/>
      <c r="VJM47" s="29"/>
      <c r="VJN47" s="28"/>
      <c r="VJO47" s="29"/>
      <c r="VJP47" s="30"/>
      <c r="VJQ47" s="30"/>
      <c r="VJR47" s="31"/>
      <c r="VJS47" s="29"/>
      <c r="VJT47" s="29"/>
      <c r="VJU47" s="29"/>
      <c r="VJV47" s="29"/>
      <c r="VJW47" s="32"/>
      <c r="VJX47" s="29"/>
      <c r="VJY47" s="29"/>
      <c r="VJZ47" s="29"/>
      <c r="VKA47" s="28"/>
      <c r="VKB47" s="29"/>
      <c r="VKC47" s="30"/>
      <c r="VKD47" s="30"/>
      <c r="VKE47" s="31"/>
      <c r="VKF47" s="29"/>
      <c r="VKG47" s="29"/>
      <c r="VKH47" s="29"/>
      <c r="VKI47" s="29"/>
      <c r="VKJ47" s="32"/>
      <c r="VKK47" s="29"/>
      <c r="VKL47" s="29"/>
      <c r="VKM47" s="29"/>
      <c r="VKN47" s="28"/>
      <c r="VKO47" s="29"/>
      <c r="VKP47" s="30"/>
      <c r="VKQ47" s="30"/>
      <c r="VKR47" s="31"/>
      <c r="VKS47" s="29"/>
      <c r="VKT47" s="29"/>
      <c r="VKU47" s="29"/>
      <c r="VKV47" s="29"/>
      <c r="VKW47" s="32"/>
      <c r="VKX47" s="29"/>
      <c r="VKY47" s="29"/>
      <c r="VKZ47" s="29"/>
      <c r="VLA47" s="28"/>
      <c r="VLB47" s="29"/>
      <c r="VLC47" s="30"/>
      <c r="VLD47" s="30"/>
      <c r="VLE47" s="31"/>
      <c r="VLF47" s="29"/>
      <c r="VLG47" s="29"/>
      <c r="VLH47" s="29"/>
      <c r="VLI47" s="29"/>
      <c r="VLJ47" s="32"/>
      <c r="VLK47" s="29"/>
      <c r="VLL47" s="29"/>
      <c r="VLM47" s="29"/>
      <c r="VLN47" s="28"/>
      <c r="VLO47" s="29"/>
      <c r="VLP47" s="30"/>
      <c r="VLQ47" s="30"/>
      <c r="VLR47" s="31"/>
      <c r="VLS47" s="29"/>
      <c r="VLT47" s="29"/>
      <c r="VLU47" s="29"/>
      <c r="VLV47" s="29"/>
      <c r="VLW47" s="32"/>
      <c r="VLX47" s="29"/>
      <c r="VLY47" s="29"/>
      <c r="VLZ47" s="29"/>
      <c r="VMA47" s="28"/>
      <c r="VMB47" s="29"/>
      <c r="VMC47" s="30"/>
      <c r="VMD47" s="30"/>
      <c r="VME47" s="31"/>
      <c r="VMF47" s="29"/>
      <c r="VMG47" s="29"/>
      <c r="VMH47" s="29"/>
      <c r="VMI47" s="29"/>
      <c r="VMJ47" s="32"/>
      <c r="VMK47" s="29"/>
      <c r="VML47" s="29"/>
      <c r="VMM47" s="29"/>
      <c r="VMN47" s="28"/>
      <c r="VMO47" s="29"/>
      <c r="VMP47" s="30"/>
      <c r="VMQ47" s="30"/>
      <c r="VMR47" s="31"/>
      <c r="VMS47" s="29"/>
      <c r="VMT47" s="29"/>
      <c r="VMU47" s="29"/>
      <c r="VMV47" s="29"/>
      <c r="VMW47" s="32"/>
      <c r="VMX47" s="29"/>
      <c r="VMY47" s="29"/>
      <c r="VMZ47" s="29"/>
      <c r="VNA47" s="28"/>
      <c r="VNB47" s="29"/>
      <c r="VNC47" s="30"/>
      <c r="VND47" s="30"/>
      <c r="VNE47" s="31"/>
      <c r="VNF47" s="29"/>
      <c r="VNG47" s="29"/>
      <c r="VNH47" s="29"/>
      <c r="VNI47" s="29"/>
      <c r="VNJ47" s="32"/>
      <c r="VNK47" s="29"/>
      <c r="VNL47" s="29"/>
      <c r="VNM47" s="29"/>
      <c r="VNN47" s="28"/>
      <c r="VNO47" s="29"/>
      <c r="VNP47" s="30"/>
      <c r="VNQ47" s="30"/>
      <c r="VNR47" s="31"/>
      <c r="VNS47" s="29"/>
      <c r="VNT47" s="29"/>
      <c r="VNU47" s="29"/>
      <c r="VNV47" s="29"/>
      <c r="VNW47" s="32"/>
      <c r="VNX47" s="29"/>
      <c r="VNY47" s="29"/>
      <c r="VNZ47" s="29"/>
      <c r="VOA47" s="28"/>
      <c r="VOB47" s="29"/>
      <c r="VOC47" s="30"/>
      <c r="VOD47" s="30"/>
      <c r="VOE47" s="31"/>
      <c r="VOF47" s="29"/>
      <c r="VOG47" s="29"/>
      <c r="VOH47" s="29"/>
      <c r="VOI47" s="29"/>
      <c r="VOJ47" s="32"/>
      <c r="VOK47" s="29"/>
      <c r="VOL47" s="29"/>
      <c r="VOM47" s="29"/>
      <c r="VON47" s="28"/>
      <c r="VOO47" s="29"/>
      <c r="VOP47" s="30"/>
      <c r="VOQ47" s="30"/>
      <c r="VOR47" s="31"/>
      <c r="VOS47" s="29"/>
      <c r="VOT47" s="29"/>
      <c r="VOU47" s="29"/>
      <c r="VOV47" s="29"/>
      <c r="VOW47" s="32"/>
      <c r="VOX47" s="29"/>
      <c r="VOY47" s="29"/>
      <c r="VOZ47" s="29"/>
      <c r="VPA47" s="28"/>
      <c r="VPB47" s="29"/>
      <c r="VPC47" s="30"/>
      <c r="VPD47" s="30"/>
      <c r="VPE47" s="31"/>
      <c r="VPF47" s="29"/>
      <c r="VPG47" s="29"/>
      <c r="VPH47" s="29"/>
      <c r="VPI47" s="29"/>
      <c r="VPJ47" s="32"/>
      <c r="VPK47" s="29"/>
      <c r="VPL47" s="29"/>
      <c r="VPM47" s="29"/>
      <c r="VPN47" s="28"/>
      <c r="VPO47" s="29"/>
      <c r="VPP47" s="30"/>
      <c r="VPQ47" s="30"/>
      <c r="VPR47" s="31"/>
      <c r="VPS47" s="29"/>
      <c r="VPT47" s="29"/>
      <c r="VPU47" s="29"/>
      <c r="VPV47" s="29"/>
      <c r="VPW47" s="32"/>
      <c r="VPX47" s="29"/>
      <c r="VPY47" s="29"/>
      <c r="VPZ47" s="29"/>
      <c r="VQA47" s="28"/>
      <c r="VQB47" s="29"/>
      <c r="VQC47" s="30"/>
      <c r="VQD47" s="30"/>
      <c r="VQE47" s="31"/>
      <c r="VQF47" s="29"/>
      <c r="VQG47" s="29"/>
      <c r="VQH47" s="29"/>
      <c r="VQI47" s="29"/>
      <c r="VQJ47" s="32"/>
      <c r="VQK47" s="29"/>
      <c r="VQL47" s="29"/>
      <c r="VQM47" s="29"/>
      <c r="VQN47" s="28"/>
      <c r="VQO47" s="29"/>
      <c r="VQP47" s="30"/>
      <c r="VQQ47" s="30"/>
      <c r="VQR47" s="31"/>
      <c r="VQS47" s="29"/>
      <c r="VQT47" s="29"/>
      <c r="VQU47" s="29"/>
      <c r="VQV47" s="29"/>
      <c r="VQW47" s="32"/>
      <c r="VQX47" s="29"/>
      <c r="VQY47" s="29"/>
      <c r="VQZ47" s="29"/>
      <c r="VRA47" s="28"/>
      <c r="VRB47" s="29"/>
      <c r="VRC47" s="30"/>
      <c r="VRD47" s="30"/>
      <c r="VRE47" s="31"/>
      <c r="VRF47" s="29"/>
      <c r="VRG47" s="29"/>
      <c r="VRH47" s="29"/>
      <c r="VRI47" s="29"/>
      <c r="VRJ47" s="32"/>
      <c r="VRK47" s="29"/>
      <c r="VRL47" s="29"/>
      <c r="VRM47" s="29"/>
      <c r="VRN47" s="28"/>
      <c r="VRO47" s="29"/>
      <c r="VRP47" s="30"/>
      <c r="VRQ47" s="30"/>
      <c r="VRR47" s="31"/>
      <c r="VRS47" s="29"/>
      <c r="VRT47" s="29"/>
      <c r="VRU47" s="29"/>
      <c r="VRV47" s="29"/>
      <c r="VRW47" s="32"/>
      <c r="VRX47" s="29"/>
      <c r="VRY47" s="29"/>
      <c r="VRZ47" s="29"/>
      <c r="VSA47" s="28"/>
      <c r="VSB47" s="29"/>
      <c r="VSC47" s="30"/>
      <c r="VSD47" s="30"/>
      <c r="VSE47" s="31"/>
      <c r="VSF47" s="29"/>
      <c r="VSG47" s="29"/>
      <c r="VSH47" s="29"/>
      <c r="VSI47" s="29"/>
      <c r="VSJ47" s="32"/>
      <c r="VSK47" s="29"/>
      <c r="VSL47" s="29"/>
      <c r="VSM47" s="29"/>
      <c r="VSN47" s="28"/>
      <c r="VSO47" s="29"/>
      <c r="VSP47" s="30"/>
      <c r="VSQ47" s="30"/>
      <c r="VSR47" s="31"/>
      <c r="VSS47" s="29"/>
      <c r="VST47" s="29"/>
      <c r="VSU47" s="29"/>
      <c r="VSV47" s="29"/>
      <c r="VSW47" s="32"/>
      <c r="VSX47" s="29"/>
      <c r="VSY47" s="29"/>
      <c r="VSZ47" s="29"/>
      <c r="VTA47" s="28"/>
      <c r="VTB47" s="29"/>
      <c r="VTC47" s="30"/>
      <c r="VTD47" s="30"/>
      <c r="VTE47" s="31"/>
      <c r="VTF47" s="29"/>
      <c r="VTG47" s="29"/>
      <c r="VTH47" s="29"/>
      <c r="VTI47" s="29"/>
      <c r="VTJ47" s="32"/>
      <c r="VTK47" s="29"/>
      <c r="VTL47" s="29"/>
      <c r="VTM47" s="29"/>
      <c r="VTN47" s="28"/>
      <c r="VTO47" s="29"/>
      <c r="VTP47" s="30"/>
      <c r="VTQ47" s="30"/>
      <c r="VTR47" s="31"/>
      <c r="VTS47" s="29"/>
      <c r="VTT47" s="29"/>
      <c r="VTU47" s="29"/>
      <c r="VTV47" s="29"/>
      <c r="VTW47" s="32"/>
      <c r="VTX47" s="29"/>
      <c r="VTY47" s="29"/>
      <c r="VTZ47" s="29"/>
      <c r="VUA47" s="28"/>
      <c r="VUB47" s="29"/>
      <c r="VUC47" s="30"/>
      <c r="VUD47" s="30"/>
      <c r="VUE47" s="31"/>
      <c r="VUF47" s="29"/>
      <c r="VUG47" s="29"/>
      <c r="VUH47" s="29"/>
      <c r="VUI47" s="29"/>
      <c r="VUJ47" s="32"/>
      <c r="VUK47" s="29"/>
      <c r="VUL47" s="29"/>
      <c r="VUM47" s="29"/>
      <c r="VUN47" s="28"/>
      <c r="VUO47" s="29"/>
      <c r="VUP47" s="30"/>
      <c r="VUQ47" s="30"/>
      <c r="VUR47" s="31"/>
      <c r="VUS47" s="29"/>
      <c r="VUT47" s="29"/>
      <c r="VUU47" s="29"/>
      <c r="VUV47" s="29"/>
      <c r="VUW47" s="32"/>
      <c r="VUX47" s="29"/>
      <c r="VUY47" s="29"/>
      <c r="VUZ47" s="29"/>
      <c r="VVA47" s="28"/>
      <c r="VVB47" s="29"/>
      <c r="VVC47" s="30"/>
      <c r="VVD47" s="30"/>
      <c r="VVE47" s="31"/>
      <c r="VVF47" s="29"/>
      <c r="VVG47" s="29"/>
      <c r="VVH47" s="29"/>
      <c r="VVI47" s="29"/>
      <c r="VVJ47" s="32"/>
      <c r="VVK47" s="29"/>
      <c r="VVL47" s="29"/>
      <c r="VVM47" s="29"/>
      <c r="VVN47" s="28"/>
      <c r="VVO47" s="29"/>
      <c r="VVP47" s="30"/>
      <c r="VVQ47" s="30"/>
      <c r="VVR47" s="31"/>
      <c r="VVS47" s="29"/>
      <c r="VVT47" s="29"/>
      <c r="VVU47" s="29"/>
      <c r="VVV47" s="29"/>
      <c r="VVW47" s="32"/>
      <c r="VVX47" s="29"/>
      <c r="VVY47" s="29"/>
      <c r="VVZ47" s="29"/>
      <c r="VWA47" s="28"/>
      <c r="VWB47" s="29"/>
      <c r="VWC47" s="30"/>
      <c r="VWD47" s="30"/>
      <c r="VWE47" s="31"/>
      <c r="VWF47" s="29"/>
      <c r="VWG47" s="29"/>
      <c r="VWH47" s="29"/>
      <c r="VWI47" s="29"/>
      <c r="VWJ47" s="32"/>
      <c r="VWK47" s="29"/>
      <c r="VWL47" s="29"/>
      <c r="VWM47" s="29"/>
      <c r="VWN47" s="28"/>
      <c r="VWO47" s="29"/>
      <c r="VWP47" s="30"/>
      <c r="VWQ47" s="30"/>
      <c r="VWR47" s="31"/>
      <c r="VWS47" s="29"/>
      <c r="VWT47" s="29"/>
      <c r="VWU47" s="29"/>
      <c r="VWV47" s="29"/>
      <c r="VWW47" s="32"/>
      <c r="VWX47" s="29"/>
      <c r="VWY47" s="29"/>
      <c r="VWZ47" s="29"/>
      <c r="VXA47" s="28"/>
      <c r="VXB47" s="29"/>
      <c r="VXC47" s="30"/>
      <c r="VXD47" s="30"/>
      <c r="VXE47" s="31"/>
      <c r="VXF47" s="29"/>
      <c r="VXG47" s="29"/>
      <c r="VXH47" s="29"/>
      <c r="VXI47" s="29"/>
      <c r="VXJ47" s="32"/>
      <c r="VXK47" s="29"/>
      <c r="VXL47" s="29"/>
      <c r="VXM47" s="29"/>
      <c r="VXN47" s="28"/>
      <c r="VXO47" s="29"/>
      <c r="VXP47" s="30"/>
      <c r="VXQ47" s="30"/>
      <c r="VXR47" s="31"/>
      <c r="VXS47" s="29"/>
      <c r="VXT47" s="29"/>
      <c r="VXU47" s="29"/>
      <c r="VXV47" s="29"/>
      <c r="VXW47" s="32"/>
      <c r="VXX47" s="29"/>
      <c r="VXY47" s="29"/>
      <c r="VXZ47" s="29"/>
      <c r="VYA47" s="28"/>
      <c r="VYB47" s="29"/>
      <c r="VYC47" s="30"/>
      <c r="VYD47" s="30"/>
      <c r="VYE47" s="31"/>
      <c r="VYF47" s="29"/>
      <c r="VYG47" s="29"/>
      <c r="VYH47" s="29"/>
      <c r="VYI47" s="29"/>
      <c r="VYJ47" s="32"/>
      <c r="VYK47" s="29"/>
      <c r="VYL47" s="29"/>
      <c r="VYM47" s="29"/>
      <c r="VYN47" s="28"/>
      <c r="VYO47" s="29"/>
      <c r="VYP47" s="30"/>
      <c r="VYQ47" s="30"/>
      <c r="VYR47" s="31"/>
      <c r="VYS47" s="29"/>
      <c r="VYT47" s="29"/>
      <c r="VYU47" s="29"/>
      <c r="VYV47" s="29"/>
      <c r="VYW47" s="32"/>
      <c r="VYX47" s="29"/>
      <c r="VYY47" s="29"/>
      <c r="VYZ47" s="29"/>
      <c r="VZA47" s="28"/>
      <c r="VZB47" s="29"/>
      <c r="VZC47" s="30"/>
      <c r="VZD47" s="30"/>
      <c r="VZE47" s="31"/>
      <c r="VZF47" s="29"/>
      <c r="VZG47" s="29"/>
      <c r="VZH47" s="29"/>
      <c r="VZI47" s="29"/>
      <c r="VZJ47" s="32"/>
      <c r="VZK47" s="29"/>
      <c r="VZL47" s="29"/>
      <c r="VZM47" s="29"/>
      <c r="VZN47" s="28"/>
      <c r="VZO47" s="29"/>
      <c r="VZP47" s="30"/>
      <c r="VZQ47" s="30"/>
      <c r="VZR47" s="31"/>
      <c r="VZS47" s="29"/>
      <c r="VZT47" s="29"/>
      <c r="VZU47" s="29"/>
      <c r="VZV47" s="29"/>
      <c r="VZW47" s="32"/>
      <c r="VZX47" s="29"/>
      <c r="VZY47" s="29"/>
      <c r="VZZ47" s="29"/>
      <c r="WAA47" s="28"/>
      <c r="WAB47" s="29"/>
      <c r="WAC47" s="30"/>
      <c r="WAD47" s="30"/>
      <c r="WAE47" s="31"/>
      <c r="WAF47" s="29"/>
      <c r="WAG47" s="29"/>
      <c r="WAH47" s="29"/>
      <c r="WAI47" s="29"/>
      <c r="WAJ47" s="32"/>
      <c r="WAK47" s="29"/>
      <c r="WAL47" s="29"/>
      <c r="WAM47" s="29"/>
      <c r="WAN47" s="28"/>
      <c r="WAO47" s="29"/>
      <c r="WAP47" s="30"/>
      <c r="WAQ47" s="30"/>
      <c r="WAR47" s="31"/>
      <c r="WAS47" s="29"/>
      <c r="WAT47" s="29"/>
      <c r="WAU47" s="29"/>
      <c r="WAV47" s="29"/>
      <c r="WAW47" s="32"/>
      <c r="WAX47" s="29"/>
      <c r="WAY47" s="29"/>
      <c r="WAZ47" s="29"/>
      <c r="WBA47" s="28"/>
      <c r="WBB47" s="29"/>
      <c r="WBC47" s="30"/>
      <c r="WBD47" s="30"/>
      <c r="WBE47" s="31"/>
      <c r="WBF47" s="29"/>
      <c r="WBG47" s="29"/>
      <c r="WBH47" s="29"/>
      <c r="WBI47" s="29"/>
      <c r="WBJ47" s="32"/>
      <c r="WBK47" s="29"/>
      <c r="WBL47" s="29"/>
      <c r="WBM47" s="29"/>
      <c r="WBN47" s="28"/>
      <c r="WBO47" s="29"/>
      <c r="WBP47" s="30"/>
      <c r="WBQ47" s="30"/>
      <c r="WBR47" s="31"/>
      <c r="WBS47" s="29"/>
      <c r="WBT47" s="29"/>
      <c r="WBU47" s="29"/>
      <c r="WBV47" s="29"/>
      <c r="WBW47" s="32"/>
      <c r="WBX47" s="29"/>
      <c r="WBY47" s="29"/>
      <c r="WBZ47" s="29"/>
      <c r="WCA47" s="28"/>
      <c r="WCB47" s="29"/>
      <c r="WCC47" s="30"/>
      <c r="WCD47" s="30"/>
      <c r="WCE47" s="31"/>
      <c r="WCF47" s="29"/>
      <c r="WCG47" s="29"/>
      <c r="WCH47" s="29"/>
      <c r="WCI47" s="29"/>
      <c r="WCJ47" s="32"/>
      <c r="WCK47" s="29"/>
      <c r="WCL47" s="29"/>
      <c r="WCM47" s="29"/>
      <c r="WCN47" s="28"/>
      <c r="WCO47" s="29"/>
      <c r="WCP47" s="30"/>
      <c r="WCQ47" s="30"/>
      <c r="WCR47" s="31"/>
      <c r="WCS47" s="29"/>
      <c r="WCT47" s="29"/>
      <c r="WCU47" s="29"/>
      <c r="WCV47" s="29"/>
      <c r="WCW47" s="32"/>
      <c r="WCX47" s="29"/>
      <c r="WCY47" s="29"/>
      <c r="WCZ47" s="29"/>
      <c r="WDA47" s="28"/>
      <c r="WDB47" s="29"/>
      <c r="WDC47" s="30"/>
      <c r="WDD47" s="30"/>
      <c r="WDE47" s="31"/>
      <c r="WDF47" s="29"/>
      <c r="WDG47" s="29"/>
      <c r="WDH47" s="29"/>
      <c r="WDI47" s="29"/>
      <c r="WDJ47" s="32"/>
      <c r="WDK47" s="29"/>
      <c r="WDL47" s="29"/>
      <c r="WDM47" s="29"/>
      <c r="WDN47" s="28"/>
      <c r="WDO47" s="29"/>
      <c r="WDP47" s="30"/>
      <c r="WDQ47" s="30"/>
      <c r="WDR47" s="31"/>
      <c r="WDS47" s="29"/>
      <c r="WDT47" s="29"/>
      <c r="WDU47" s="29"/>
      <c r="WDV47" s="29"/>
      <c r="WDW47" s="32"/>
      <c r="WDX47" s="29"/>
      <c r="WDY47" s="29"/>
      <c r="WDZ47" s="29"/>
      <c r="WEA47" s="28"/>
      <c r="WEB47" s="29"/>
      <c r="WEC47" s="30"/>
      <c r="WED47" s="30"/>
      <c r="WEE47" s="31"/>
      <c r="WEF47" s="29"/>
      <c r="WEG47" s="29"/>
      <c r="WEH47" s="29"/>
      <c r="WEI47" s="29"/>
      <c r="WEJ47" s="32"/>
      <c r="WEK47" s="29"/>
      <c r="WEL47" s="29"/>
      <c r="WEM47" s="29"/>
      <c r="WEN47" s="28"/>
      <c r="WEO47" s="29"/>
      <c r="WEP47" s="30"/>
      <c r="WEQ47" s="30"/>
      <c r="WER47" s="31"/>
      <c r="WES47" s="29"/>
      <c r="WET47" s="29"/>
      <c r="WEU47" s="29"/>
      <c r="WEV47" s="29"/>
      <c r="WEW47" s="32"/>
      <c r="WEX47" s="29"/>
      <c r="WEY47" s="29"/>
      <c r="WEZ47" s="29"/>
      <c r="WFA47" s="28"/>
      <c r="WFB47" s="29"/>
      <c r="WFC47" s="30"/>
      <c r="WFD47" s="30"/>
      <c r="WFE47" s="31"/>
      <c r="WFF47" s="29"/>
      <c r="WFG47" s="29"/>
      <c r="WFH47" s="29"/>
      <c r="WFI47" s="29"/>
      <c r="WFJ47" s="32"/>
      <c r="WFK47" s="29"/>
      <c r="WFL47" s="29"/>
      <c r="WFM47" s="29"/>
      <c r="WFN47" s="28"/>
      <c r="WFO47" s="29"/>
      <c r="WFP47" s="30"/>
      <c r="WFQ47" s="30"/>
      <c r="WFR47" s="31"/>
      <c r="WFS47" s="29"/>
      <c r="WFT47" s="29"/>
      <c r="WFU47" s="29"/>
      <c r="WFV47" s="29"/>
      <c r="WFW47" s="32"/>
      <c r="WFX47" s="29"/>
      <c r="WFY47" s="29"/>
      <c r="WFZ47" s="29"/>
      <c r="WGA47" s="28"/>
      <c r="WGB47" s="29"/>
      <c r="WGC47" s="30"/>
      <c r="WGD47" s="30"/>
      <c r="WGE47" s="31"/>
      <c r="WGF47" s="29"/>
      <c r="WGG47" s="29"/>
      <c r="WGH47" s="29"/>
      <c r="WGI47" s="29"/>
      <c r="WGJ47" s="32"/>
      <c r="WGK47" s="29"/>
      <c r="WGL47" s="29"/>
      <c r="WGM47" s="29"/>
      <c r="WGN47" s="28"/>
      <c r="WGO47" s="29"/>
      <c r="WGP47" s="30"/>
      <c r="WGQ47" s="30"/>
      <c r="WGR47" s="31"/>
      <c r="WGS47" s="29"/>
      <c r="WGT47" s="29"/>
      <c r="WGU47" s="29"/>
      <c r="WGV47" s="29"/>
      <c r="WGW47" s="32"/>
      <c r="WGX47" s="29"/>
      <c r="WGY47" s="29"/>
      <c r="WGZ47" s="29"/>
      <c r="WHA47" s="28"/>
      <c r="WHB47" s="29"/>
      <c r="WHC47" s="30"/>
      <c r="WHD47" s="30"/>
      <c r="WHE47" s="31"/>
      <c r="WHF47" s="29"/>
      <c r="WHG47" s="29"/>
      <c r="WHH47" s="29"/>
      <c r="WHI47" s="29"/>
      <c r="WHJ47" s="32"/>
      <c r="WHK47" s="29"/>
      <c r="WHL47" s="29"/>
      <c r="WHM47" s="29"/>
      <c r="WHN47" s="28"/>
      <c r="WHO47" s="29"/>
      <c r="WHP47" s="30"/>
      <c r="WHQ47" s="30"/>
      <c r="WHR47" s="31"/>
      <c r="WHS47" s="29"/>
      <c r="WHT47" s="29"/>
      <c r="WHU47" s="29"/>
      <c r="WHV47" s="29"/>
      <c r="WHW47" s="32"/>
      <c r="WHX47" s="29"/>
      <c r="WHY47" s="29"/>
      <c r="WHZ47" s="29"/>
      <c r="WIA47" s="28"/>
      <c r="WIB47" s="29"/>
      <c r="WIC47" s="30"/>
      <c r="WID47" s="30"/>
      <c r="WIE47" s="31"/>
      <c r="WIF47" s="29"/>
      <c r="WIG47" s="29"/>
      <c r="WIH47" s="29"/>
      <c r="WII47" s="29"/>
      <c r="WIJ47" s="32"/>
      <c r="WIK47" s="29"/>
      <c r="WIL47" s="29"/>
      <c r="WIM47" s="29"/>
      <c r="WIN47" s="28"/>
      <c r="WIO47" s="29"/>
      <c r="WIP47" s="30"/>
      <c r="WIQ47" s="30"/>
      <c r="WIR47" s="31"/>
      <c r="WIS47" s="29"/>
      <c r="WIT47" s="29"/>
      <c r="WIU47" s="29"/>
      <c r="WIV47" s="29"/>
      <c r="WIW47" s="32"/>
      <c r="WIX47" s="29"/>
      <c r="WIY47" s="29"/>
      <c r="WIZ47" s="29"/>
      <c r="WJA47" s="28"/>
      <c r="WJB47" s="29"/>
      <c r="WJC47" s="30"/>
      <c r="WJD47" s="30"/>
      <c r="WJE47" s="31"/>
      <c r="WJF47" s="29"/>
      <c r="WJG47" s="29"/>
      <c r="WJH47" s="29"/>
      <c r="WJI47" s="29"/>
      <c r="WJJ47" s="32"/>
      <c r="WJK47" s="29"/>
      <c r="WJL47" s="29"/>
      <c r="WJM47" s="29"/>
      <c r="WJN47" s="28"/>
      <c r="WJO47" s="29"/>
      <c r="WJP47" s="30"/>
      <c r="WJQ47" s="30"/>
      <c r="WJR47" s="31"/>
      <c r="WJS47" s="29"/>
      <c r="WJT47" s="29"/>
      <c r="WJU47" s="29"/>
      <c r="WJV47" s="29"/>
      <c r="WJW47" s="32"/>
      <c r="WJX47" s="29"/>
      <c r="WJY47" s="29"/>
      <c r="WJZ47" s="29"/>
      <c r="WKA47" s="28"/>
      <c r="WKB47" s="29"/>
      <c r="WKC47" s="30"/>
      <c r="WKD47" s="30"/>
      <c r="WKE47" s="31"/>
      <c r="WKF47" s="29"/>
      <c r="WKG47" s="29"/>
      <c r="WKH47" s="29"/>
      <c r="WKI47" s="29"/>
      <c r="WKJ47" s="32"/>
      <c r="WKK47" s="29"/>
      <c r="WKL47" s="29"/>
      <c r="WKM47" s="29"/>
      <c r="WKN47" s="28"/>
      <c r="WKO47" s="29"/>
      <c r="WKP47" s="30"/>
      <c r="WKQ47" s="30"/>
      <c r="WKR47" s="31"/>
      <c r="WKS47" s="29"/>
      <c r="WKT47" s="29"/>
      <c r="WKU47" s="29"/>
      <c r="WKV47" s="29"/>
      <c r="WKW47" s="32"/>
      <c r="WKX47" s="29"/>
      <c r="WKY47" s="29"/>
      <c r="WKZ47" s="29"/>
      <c r="WLA47" s="28"/>
      <c r="WLB47" s="29"/>
      <c r="WLC47" s="30"/>
      <c r="WLD47" s="30"/>
      <c r="WLE47" s="31"/>
      <c r="WLF47" s="29"/>
      <c r="WLG47" s="29"/>
      <c r="WLH47" s="29"/>
      <c r="WLI47" s="29"/>
      <c r="WLJ47" s="32"/>
      <c r="WLK47" s="29"/>
      <c r="WLL47" s="29"/>
      <c r="WLM47" s="29"/>
      <c r="WLN47" s="28"/>
      <c r="WLO47" s="29"/>
      <c r="WLP47" s="30"/>
      <c r="WLQ47" s="30"/>
      <c r="WLR47" s="31"/>
      <c r="WLS47" s="29"/>
      <c r="WLT47" s="29"/>
      <c r="WLU47" s="29"/>
      <c r="WLV47" s="29"/>
      <c r="WLW47" s="32"/>
      <c r="WLX47" s="29"/>
      <c r="WLY47" s="29"/>
      <c r="WLZ47" s="29"/>
      <c r="WMA47" s="28"/>
      <c r="WMB47" s="29"/>
      <c r="WMC47" s="30"/>
      <c r="WMD47" s="30"/>
      <c r="WME47" s="31"/>
      <c r="WMF47" s="29"/>
      <c r="WMG47" s="29"/>
      <c r="WMH47" s="29"/>
      <c r="WMI47" s="29"/>
      <c r="WMJ47" s="32"/>
      <c r="WMK47" s="29"/>
      <c r="WML47" s="29"/>
      <c r="WMM47" s="29"/>
      <c r="WMN47" s="28"/>
      <c r="WMO47" s="29"/>
      <c r="WMP47" s="30"/>
      <c r="WMQ47" s="30"/>
      <c r="WMR47" s="31"/>
      <c r="WMS47" s="29"/>
      <c r="WMT47" s="29"/>
      <c r="WMU47" s="29"/>
      <c r="WMV47" s="29"/>
      <c r="WMW47" s="32"/>
      <c r="WMX47" s="29"/>
      <c r="WMY47" s="29"/>
      <c r="WMZ47" s="29"/>
      <c r="WNA47" s="28"/>
      <c r="WNB47" s="29"/>
      <c r="WNC47" s="30"/>
      <c r="WND47" s="30"/>
      <c r="WNE47" s="31"/>
      <c r="WNF47" s="29"/>
      <c r="WNG47" s="29"/>
      <c r="WNH47" s="29"/>
      <c r="WNI47" s="29"/>
      <c r="WNJ47" s="32"/>
      <c r="WNK47" s="29"/>
      <c r="WNL47" s="29"/>
      <c r="WNM47" s="29"/>
      <c r="WNN47" s="28"/>
      <c r="WNO47" s="29"/>
      <c r="WNP47" s="30"/>
      <c r="WNQ47" s="30"/>
      <c r="WNR47" s="31"/>
      <c r="WNS47" s="29"/>
      <c r="WNT47" s="29"/>
      <c r="WNU47" s="29"/>
      <c r="WNV47" s="29"/>
      <c r="WNW47" s="32"/>
      <c r="WNX47" s="29"/>
      <c r="WNY47" s="29"/>
      <c r="WNZ47" s="29"/>
      <c r="WOA47" s="28"/>
      <c r="WOB47" s="29"/>
      <c r="WOC47" s="30"/>
      <c r="WOD47" s="30"/>
      <c r="WOE47" s="31"/>
      <c r="WOF47" s="29"/>
      <c r="WOG47" s="29"/>
      <c r="WOH47" s="29"/>
      <c r="WOI47" s="29"/>
      <c r="WOJ47" s="32"/>
      <c r="WOK47" s="29"/>
      <c r="WOL47" s="29"/>
      <c r="WOM47" s="29"/>
      <c r="WON47" s="28"/>
      <c r="WOO47" s="29"/>
      <c r="WOP47" s="30"/>
      <c r="WOQ47" s="30"/>
      <c r="WOR47" s="31"/>
      <c r="WOS47" s="29"/>
      <c r="WOT47" s="29"/>
      <c r="WOU47" s="29"/>
      <c r="WOV47" s="29"/>
      <c r="WOW47" s="32"/>
      <c r="WOX47" s="29"/>
      <c r="WOY47" s="29"/>
      <c r="WOZ47" s="29"/>
      <c r="WPA47" s="28"/>
      <c r="WPB47" s="29"/>
      <c r="WPC47" s="30"/>
      <c r="WPD47" s="30"/>
      <c r="WPE47" s="31"/>
      <c r="WPF47" s="29"/>
      <c r="WPG47" s="29"/>
      <c r="WPH47" s="29"/>
      <c r="WPI47" s="29"/>
      <c r="WPJ47" s="32"/>
      <c r="WPK47" s="29"/>
      <c r="WPL47" s="29"/>
      <c r="WPM47" s="29"/>
      <c r="WPN47" s="28"/>
      <c r="WPO47" s="29"/>
      <c r="WPP47" s="30"/>
      <c r="WPQ47" s="30"/>
      <c r="WPR47" s="31"/>
      <c r="WPS47" s="29"/>
      <c r="WPT47" s="29"/>
      <c r="WPU47" s="29"/>
      <c r="WPV47" s="29"/>
      <c r="WPW47" s="32"/>
      <c r="WPX47" s="29"/>
      <c r="WPY47" s="29"/>
      <c r="WPZ47" s="29"/>
      <c r="WQA47" s="28"/>
      <c r="WQB47" s="29"/>
      <c r="WQC47" s="30"/>
      <c r="WQD47" s="30"/>
      <c r="WQE47" s="31"/>
      <c r="WQF47" s="29"/>
      <c r="WQG47" s="29"/>
      <c r="WQH47" s="29"/>
      <c r="WQI47" s="29"/>
      <c r="WQJ47" s="32"/>
      <c r="WQK47" s="29"/>
      <c r="WQL47" s="29"/>
      <c r="WQM47" s="29"/>
      <c r="WQN47" s="28"/>
      <c r="WQO47" s="29"/>
      <c r="WQP47" s="30"/>
      <c r="WQQ47" s="30"/>
      <c r="WQR47" s="31"/>
      <c r="WQS47" s="29"/>
      <c r="WQT47" s="29"/>
      <c r="WQU47" s="29"/>
      <c r="WQV47" s="29"/>
      <c r="WQW47" s="32"/>
      <c r="WQX47" s="29"/>
      <c r="WQY47" s="29"/>
      <c r="WQZ47" s="29"/>
      <c r="WRA47" s="28"/>
      <c r="WRB47" s="29"/>
      <c r="WRC47" s="30"/>
      <c r="WRD47" s="30"/>
      <c r="WRE47" s="31"/>
      <c r="WRF47" s="29"/>
      <c r="WRG47" s="29"/>
      <c r="WRH47" s="29"/>
      <c r="WRI47" s="29"/>
      <c r="WRJ47" s="32"/>
      <c r="WRK47" s="29"/>
      <c r="WRL47" s="29"/>
      <c r="WRM47" s="29"/>
      <c r="WRN47" s="28"/>
      <c r="WRO47" s="29"/>
      <c r="WRP47" s="30"/>
      <c r="WRQ47" s="30"/>
      <c r="WRR47" s="31"/>
      <c r="WRS47" s="29"/>
      <c r="WRT47" s="29"/>
      <c r="WRU47" s="29"/>
      <c r="WRV47" s="29"/>
      <c r="WRW47" s="32"/>
      <c r="WRX47" s="29"/>
      <c r="WRY47" s="29"/>
      <c r="WRZ47" s="29"/>
      <c r="WSA47" s="28"/>
      <c r="WSB47" s="29"/>
      <c r="WSC47" s="30"/>
      <c r="WSD47" s="30"/>
      <c r="WSE47" s="31"/>
      <c r="WSF47" s="29"/>
      <c r="WSG47" s="29"/>
      <c r="WSH47" s="29"/>
      <c r="WSI47" s="29"/>
      <c r="WSJ47" s="32"/>
      <c r="WSK47" s="29"/>
      <c r="WSL47" s="29"/>
      <c r="WSM47" s="29"/>
      <c r="WSN47" s="28"/>
      <c r="WSO47" s="29"/>
      <c r="WSP47" s="30"/>
      <c r="WSQ47" s="30"/>
      <c r="WSR47" s="31"/>
      <c r="WSS47" s="29"/>
      <c r="WST47" s="29"/>
      <c r="WSU47" s="29"/>
      <c r="WSV47" s="29"/>
      <c r="WSW47" s="32"/>
      <c r="WSX47" s="29"/>
      <c r="WSY47" s="29"/>
      <c r="WSZ47" s="29"/>
      <c r="WTA47" s="28"/>
      <c r="WTB47" s="29"/>
      <c r="WTC47" s="30"/>
      <c r="WTD47" s="30"/>
      <c r="WTE47" s="31"/>
      <c r="WTF47" s="29"/>
      <c r="WTG47" s="29"/>
      <c r="WTH47" s="29"/>
      <c r="WTI47" s="29"/>
      <c r="WTJ47" s="32"/>
      <c r="WTK47" s="29"/>
      <c r="WTL47" s="29"/>
      <c r="WTM47" s="29"/>
      <c r="WTN47" s="28"/>
      <c r="WTO47" s="29"/>
      <c r="WTP47" s="30"/>
      <c r="WTQ47" s="30"/>
      <c r="WTR47" s="31"/>
      <c r="WTS47" s="29"/>
      <c r="WTT47" s="29"/>
      <c r="WTU47" s="29"/>
      <c r="WTV47" s="29"/>
      <c r="WTW47" s="32"/>
      <c r="WTX47" s="29"/>
      <c r="WTY47" s="29"/>
      <c r="WTZ47" s="29"/>
      <c r="WUA47" s="28"/>
      <c r="WUB47" s="29"/>
      <c r="WUC47" s="30"/>
      <c r="WUD47" s="30"/>
      <c r="WUE47" s="31"/>
      <c r="WUF47" s="29"/>
      <c r="WUG47" s="29"/>
      <c r="WUH47" s="29"/>
      <c r="WUI47" s="29"/>
      <c r="WUJ47" s="32"/>
      <c r="WUK47" s="29"/>
      <c r="WUL47" s="29"/>
      <c r="WUM47" s="29"/>
      <c r="WUN47" s="28"/>
      <c r="WUO47" s="29"/>
      <c r="WUP47" s="30"/>
      <c r="WUQ47" s="30"/>
      <c r="WUR47" s="31"/>
      <c r="WUS47" s="29"/>
      <c r="WUT47" s="29"/>
      <c r="WUU47" s="29"/>
      <c r="WUV47" s="29"/>
      <c r="WUW47" s="32"/>
      <c r="WUX47" s="29"/>
      <c r="WUY47" s="29"/>
      <c r="WUZ47" s="29"/>
      <c r="WVA47" s="28"/>
      <c r="WVB47" s="29"/>
      <c r="WVC47" s="30"/>
      <c r="WVD47" s="30"/>
      <c r="WVE47" s="31"/>
      <c r="WVF47" s="29"/>
      <c r="WVG47" s="29"/>
      <c r="WVH47" s="29"/>
      <c r="WVI47" s="29"/>
      <c r="WVJ47" s="32"/>
      <c r="WVK47" s="29"/>
      <c r="WVL47" s="29"/>
      <c r="WVM47" s="29"/>
      <c r="WVN47" s="28"/>
      <c r="WVO47" s="29"/>
      <c r="WVP47" s="30"/>
      <c r="WVQ47" s="30"/>
      <c r="WVR47" s="31"/>
      <c r="WVS47" s="29"/>
      <c r="WVT47" s="29"/>
      <c r="WVU47" s="29"/>
      <c r="WVV47" s="29"/>
      <c r="WVW47" s="32"/>
      <c r="WVX47" s="29"/>
      <c r="WVY47" s="29"/>
      <c r="WVZ47" s="29"/>
      <c r="WWA47" s="28"/>
      <c r="WWB47" s="29"/>
      <c r="WWC47" s="30"/>
      <c r="WWD47" s="30"/>
      <c r="WWE47" s="31"/>
      <c r="WWF47" s="29"/>
      <c r="WWG47" s="29"/>
      <c r="WWH47" s="29"/>
      <c r="WWI47" s="29"/>
      <c r="WWJ47" s="32"/>
      <c r="WWK47" s="29"/>
      <c r="WWL47" s="29"/>
      <c r="WWM47" s="29"/>
      <c r="WWN47" s="28"/>
      <c r="WWO47" s="29"/>
      <c r="WWP47" s="30"/>
      <c r="WWQ47" s="30"/>
      <c r="WWR47" s="31"/>
      <c r="WWS47" s="29"/>
      <c r="WWT47" s="29"/>
      <c r="WWU47" s="29"/>
      <c r="WWV47" s="29"/>
      <c r="WWW47" s="32"/>
      <c r="WWX47" s="29"/>
      <c r="WWY47" s="29"/>
      <c r="WWZ47" s="29"/>
      <c r="WXA47" s="28"/>
      <c r="WXB47" s="29"/>
      <c r="WXC47" s="30"/>
      <c r="WXD47" s="30"/>
      <c r="WXE47" s="31"/>
      <c r="WXF47" s="29"/>
      <c r="WXG47" s="29"/>
      <c r="WXH47" s="29"/>
      <c r="WXI47" s="29"/>
      <c r="WXJ47" s="32"/>
      <c r="WXK47" s="29"/>
      <c r="WXL47" s="29"/>
      <c r="WXM47" s="29"/>
      <c r="WXN47" s="28"/>
      <c r="WXO47" s="29"/>
      <c r="WXP47" s="30"/>
      <c r="WXQ47" s="30"/>
      <c r="WXR47" s="31"/>
      <c r="WXS47" s="29"/>
      <c r="WXT47" s="29"/>
      <c r="WXU47" s="29"/>
      <c r="WXV47" s="29"/>
      <c r="WXW47" s="32"/>
      <c r="WXX47" s="29"/>
      <c r="WXY47" s="29"/>
      <c r="WXZ47" s="29"/>
      <c r="WYA47" s="28"/>
      <c r="WYB47" s="29"/>
      <c r="WYC47" s="30"/>
      <c r="WYD47" s="30"/>
      <c r="WYE47" s="31"/>
      <c r="WYF47" s="29"/>
      <c r="WYG47" s="29"/>
      <c r="WYH47" s="29"/>
      <c r="WYI47" s="29"/>
      <c r="WYJ47" s="32"/>
      <c r="WYK47" s="29"/>
      <c r="WYL47" s="29"/>
      <c r="WYM47" s="29"/>
      <c r="WYN47" s="28"/>
      <c r="WYO47" s="29"/>
      <c r="WYP47" s="30"/>
      <c r="WYQ47" s="30"/>
      <c r="WYR47" s="31"/>
      <c r="WYS47" s="29"/>
      <c r="WYT47" s="29"/>
      <c r="WYU47" s="29"/>
      <c r="WYV47" s="29"/>
      <c r="WYW47" s="32"/>
      <c r="WYX47" s="29"/>
      <c r="WYY47" s="29"/>
      <c r="WYZ47" s="29"/>
      <c r="WZA47" s="28"/>
      <c r="WZB47" s="29"/>
      <c r="WZC47" s="30"/>
      <c r="WZD47" s="30"/>
      <c r="WZE47" s="31"/>
      <c r="WZF47" s="29"/>
      <c r="WZG47" s="29"/>
      <c r="WZH47" s="29"/>
      <c r="WZI47" s="29"/>
      <c r="WZJ47" s="32"/>
      <c r="WZK47" s="29"/>
      <c r="WZL47" s="29"/>
      <c r="WZM47" s="29"/>
      <c r="WZN47" s="28"/>
      <c r="WZO47" s="29"/>
      <c r="WZP47" s="30"/>
      <c r="WZQ47" s="30"/>
      <c r="WZR47" s="31"/>
      <c r="WZS47" s="29"/>
      <c r="WZT47" s="29"/>
      <c r="WZU47" s="29"/>
      <c r="WZV47" s="29"/>
      <c r="WZW47" s="32"/>
      <c r="WZX47" s="29"/>
      <c r="WZY47" s="29"/>
      <c r="WZZ47" s="29"/>
      <c r="XAA47" s="28"/>
      <c r="XAB47" s="29"/>
      <c r="XAC47" s="30"/>
      <c r="XAD47" s="30"/>
      <c r="XAE47" s="31"/>
      <c r="XAF47" s="29"/>
      <c r="XAG47" s="29"/>
      <c r="XAH47" s="29"/>
      <c r="XAI47" s="29"/>
      <c r="XAJ47" s="32"/>
      <c r="XAK47" s="29"/>
      <c r="XAL47" s="29"/>
      <c r="XAM47" s="29"/>
      <c r="XAN47" s="28"/>
      <c r="XAO47" s="29"/>
      <c r="XAP47" s="30"/>
      <c r="XAQ47" s="30"/>
      <c r="XAR47" s="31"/>
      <c r="XAS47" s="29"/>
      <c r="XAT47" s="29"/>
      <c r="XAU47" s="29"/>
      <c r="XAV47" s="29"/>
      <c r="XAW47" s="32"/>
      <c r="XAX47" s="29"/>
      <c r="XAY47" s="29"/>
      <c r="XAZ47" s="29"/>
      <c r="XBA47" s="28"/>
      <c r="XBB47" s="29"/>
      <c r="XBC47" s="30"/>
      <c r="XBD47" s="30"/>
      <c r="XBE47" s="31"/>
      <c r="XBF47" s="29"/>
      <c r="XBG47" s="29"/>
      <c r="XBH47" s="29"/>
      <c r="XBI47" s="29"/>
      <c r="XBJ47" s="32"/>
      <c r="XBK47" s="29"/>
      <c r="XBL47" s="29"/>
      <c r="XBM47" s="29"/>
      <c r="XBN47" s="28"/>
      <c r="XBO47" s="29"/>
      <c r="XBP47" s="30"/>
      <c r="XBQ47" s="30"/>
      <c r="XBR47" s="31"/>
      <c r="XBS47" s="29"/>
      <c r="XBT47" s="29"/>
      <c r="XBU47" s="29"/>
      <c r="XBV47" s="29"/>
      <c r="XBW47" s="32"/>
      <c r="XBX47" s="29"/>
      <c r="XBY47" s="29"/>
      <c r="XBZ47" s="29"/>
      <c r="XCA47" s="28"/>
      <c r="XCB47" s="29"/>
      <c r="XCC47" s="30"/>
      <c r="XCD47" s="30"/>
      <c r="XCE47" s="31"/>
      <c r="XCF47" s="29"/>
      <c r="XCG47" s="29"/>
      <c r="XCH47" s="29"/>
      <c r="XCI47" s="29"/>
      <c r="XCJ47" s="32"/>
      <c r="XCK47" s="29"/>
      <c r="XCL47" s="29"/>
      <c r="XCM47" s="29"/>
      <c r="XCN47" s="28"/>
      <c r="XCO47" s="29"/>
      <c r="XCP47" s="30"/>
      <c r="XCQ47" s="30"/>
      <c r="XCR47" s="31"/>
      <c r="XCS47" s="29"/>
      <c r="XCT47" s="29"/>
      <c r="XCU47" s="29"/>
      <c r="XCV47" s="29"/>
      <c r="XCW47" s="32"/>
      <c r="XCX47" s="29"/>
      <c r="XCY47" s="29"/>
      <c r="XCZ47" s="29"/>
      <c r="XDA47" s="28"/>
      <c r="XDB47" s="29"/>
      <c r="XDC47" s="30"/>
      <c r="XDD47" s="30"/>
      <c r="XDE47" s="31"/>
      <c r="XDF47" s="29"/>
      <c r="XDG47" s="29"/>
      <c r="XDH47" s="29"/>
      <c r="XDI47" s="29"/>
      <c r="XDJ47" s="32"/>
      <c r="XDK47" s="29"/>
      <c r="XDL47" s="29"/>
      <c r="XDM47" s="29"/>
      <c r="XDN47" s="28"/>
      <c r="XDO47" s="29"/>
      <c r="XDP47" s="30"/>
      <c r="XDQ47" s="30"/>
      <c r="XDR47" s="31"/>
      <c r="XDS47" s="29"/>
      <c r="XDT47" s="29"/>
      <c r="XDU47" s="29"/>
      <c r="XDV47" s="29"/>
      <c r="XDW47" s="32"/>
      <c r="XDX47" s="29"/>
      <c r="XDY47" s="29"/>
      <c r="XDZ47" s="29"/>
      <c r="XEA47" s="28"/>
      <c r="XEB47" s="29"/>
      <c r="XEC47" s="30"/>
      <c r="XED47" s="30"/>
      <c r="XEE47" s="31"/>
      <c r="XEF47" s="29"/>
      <c r="XEG47" s="29"/>
      <c r="XEH47" s="29"/>
      <c r="XEI47" s="29"/>
      <c r="XEJ47" s="32"/>
      <c r="XEK47" s="29"/>
      <c r="XEL47" s="29"/>
      <c r="XEM47" s="29"/>
      <c r="XEN47" s="28"/>
      <c r="XEO47" s="29"/>
      <c r="XEP47" s="30"/>
      <c r="XEQ47" s="30"/>
      <c r="XER47" s="31"/>
      <c r="XES47" s="29"/>
      <c r="XET47" s="29"/>
      <c r="XEU47" s="29"/>
      <c r="XEV47" s="29"/>
      <c r="XEW47" s="32"/>
      <c r="XEX47" s="29"/>
      <c r="XEY47" s="29"/>
      <c r="XEZ47" s="29"/>
      <c r="XFA47" s="28"/>
      <c r="XFB47" s="29"/>
      <c r="XFC47" s="30"/>
      <c r="XFD47" s="30"/>
    </row>
    <row r="48" spans="1:16384" ht="29.1" customHeight="1" x14ac:dyDescent="0.2">
      <c r="A48" s="27">
        <v>45</v>
      </c>
      <c r="B48" s="17">
        <v>4</v>
      </c>
      <c r="C48" s="17">
        <v>1</v>
      </c>
      <c r="D48" s="17" t="s">
        <v>43</v>
      </c>
      <c r="E48" s="17" t="s">
        <v>18</v>
      </c>
      <c r="F48" s="17">
        <v>105.91</v>
      </c>
      <c r="G48" s="17">
        <v>14.1</v>
      </c>
      <c r="H48" s="17">
        <v>5.47</v>
      </c>
      <c r="I48" s="18">
        <f>18.75+3.637</f>
        <v>22.387</v>
      </c>
      <c r="J48" s="18">
        <f t="shared" si="0"/>
        <v>147.86699999999999</v>
      </c>
      <c r="K48" s="18">
        <f>(+J48*47.71%)+1.967</f>
        <v>72.514345699999993</v>
      </c>
      <c r="L48" s="45">
        <v>1</v>
      </c>
      <c r="M48" s="45"/>
    </row>
    <row r="49" spans="1:13" ht="29.1" customHeight="1" x14ac:dyDescent="0.2">
      <c r="A49" s="27">
        <v>46</v>
      </c>
      <c r="B49" s="17">
        <v>4</v>
      </c>
      <c r="C49" s="17">
        <v>1</v>
      </c>
      <c r="D49" s="17" t="s">
        <v>44</v>
      </c>
      <c r="E49" s="17" t="s">
        <v>18</v>
      </c>
      <c r="F49" s="17">
        <v>105.63</v>
      </c>
      <c r="G49" s="17">
        <v>14.1</v>
      </c>
      <c r="H49" s="17">
        <v>5.6</v>
      </c>
      <c r="I49" s="18">
        <f>18.711+3.637</f>
        <v>22.347999999999999</v>
      </c>
      <c r="J49" s="18">
        <f t="shared" si="0"/>
        <v>147.678</v>
      </c>
      <c r="K49" s="18">
        <f>(+J49*47.71%)+1.96</f>
        <v>72.4171738</v>
      </c>
      <c r="L49" s="45">
        <v>1</v>
      </c>
      <c r="M49" s="45"/>
    </row>
    <row r="50" spans="1:13" ht="29.1" customHeight="1" x14ac:dyDescent="0.2">
      <c r="A50" s="27">
        <v>47</v>
      </c>
      <c r="B50" s="17">
        <v>4</v>
      </c>
      <c r="C50" s="17">
        <v>1</v>
      </c>
      <c r="D50" s="17" t="s">
        <v>45</v>
      </c>
      <c r="E50" s="17" t="s">
        <v>18</v>
      </c>
      <c r="F50" s="17">
        <v>101.42</v>
      </c>
      <c r="G50" s="17">
        <v>13.5</v>
      </c>
      <c r="H50" s="17">
        <v>5.67</v>
      </c>
      <c r="I50" s="18">
        <f>17.961+3.637</f>
        <v>21.597999999999999</v>
      </c>
      <c r="J50" s="18">
        <f t="shared" si="0"/>
        <v>142.18799999999999</v>
      </c>
      <c r="K50" s="18">
        <f>(+J50*47.71%)+1.884</f>
        <v>69.721894800000001</v>
      </c>
      <c r="L50" s="45">
        <v>1</v>
      </c>
      <c r="M50" s="45"/>
    </row>
    <row r="51" spans="1:13" ht="29.1" customHeight="1" x14ac:dyDescent="0.2">
      <c r="A51" s="27">
        <v>48</v>
      </c>
      <c r="B51" s="17">
        <v>4</v>
      </c>
      <c r="C51" s="17">
        <v>1</v>
      </c>
      <c r="D51" s="17" t="s">
        <v>46</v>
      </c>
      <c r="E51" s="17" t="s">
        <v>18</v>
      </c>
      <c r="F51" s="17">
        <v>100.87</v>
      </c>
      <c r="G51" s="17">
        <v>9.1999999999999993</v>
      </c>
      <c r="H51" s="17">
        <v>5.53</v>
      </c>
      <c r="I51" s="18">
        <f>17.861+3.637</f>
        <v>21.498000000000001</v>
      </c>
      <c r="J51" s="18">
        <f t="shared" si="0"/>
        <v>137.09800000000001</v>
      </c>
      <c r="K51" s="18">
        <f>(+J51*47.71%)+1.87</f>
        <v>67.279455800000008</v>
      </c>
      <c r="L51" s="45">
        <v>1</v>
      </c>
      <c r="M51" s="45"/>
    </row>
    <row r="52" spans="1:13" ht="29.1" customHeight="1" x14ac:dyDescent="0.2">
      <c r="A52" s="27">
        <v>49</v>
      </c>
      <c r="B52" s="17">
        <v>4</v>
      </c>
      <c r="C52" s="17">
        <v>2</v>
      </c>
      <c r="D52" s="17" t="s">
        <v>47</v>
      </c>
      <c r="E52" s="17" t="s">
        <v>18</v>
      </c>
      <c r="F52" s="17">
        <v>105.91</v>
      </c>
      <c r="G52" s="17">
        <v>14.1</v>
      </c>
      <c r="H52" s="17">
        <v>5.47</v>
      </c>
      <c r="I52" s="18">
        <f>18.75+3.637</f>
        <v>22.387</v>
      </c>
      <c r="J52" s="18">
        <f t="shared" si="0"/>
        <v>147.86699999999999</v>
      </c>
      <c r="K52" s="18">
        <f>(+J52*47.71%)+1.967</f>
        <v>72.514345699999993</v>
      </c>
      <c r="L52" s="45">
        <v>1</v>
      </c>
      <c r="M52" s="45"/>
    </row>
    <row r="53" spans="1:13" ht="29.1" customHeight="1" x14ac:dyDescent="0.2">
      <c r="A53" s="27">
        <v>50</v>
      </c>
      <c r="B53" s="17">
        <v>4</v>
      </c>
      <c r="C53" s="17">
        <v>2</v>
      </c>
      <c r="D53" s="17" t="s">
        <v>48</v>
      </c>
      <c r="E53" s="17" t="s">
        <v>18</v>
      </c>
      <c r="F53" s="17">
        <v>105.63</v>
      </c>
      <c r="G53" s="17">
        <v>14.1</v>
      </c>
      <c r="H53" s="17">
        <v>5.6</v>
      </c>
      <c r="I53" s="18">
        <f>18.711+3.637</f>
        <v>22.347999999999999</v>
      </c>
      <c r="J53" s="18">
        <f t="shared" si="0"/>
        <v>147.678</v>
      </c>
      <c r="K53" s="18">
        <f>(+J53*47.71%)+1.96</f>
        <v>72.4171738</v>
      </c>
      <c r="L53" s="45">
        <v>1</v>
      </c>
      <c r="M53" s="45"/>
    </row>
    <row r="54" spans="1:13" ht="29.1" customHeight="1" x14ac:dyDescent="0.2">
      <c r="A54" s="27">
        <v>51</v>
      </c>
      <c r="B54" s="17">
        <v>4</v>
      </c>
      <c r="C54" s="17">
        <v>2</v>
      </c>
      <c r="D54" s="17" t="s">
        <v>49</v>
      </c>
      <c r="E54" s="17" t="s">
        <v>18</v>
      </c>
      <c r="F54" s="17">
        <v>101.42</v>
      </c>
      <c r="G54" s="17">
        <v>13.5</v>
      </c>
      <c r="H54" s="17">
        <v>5.67</v>
      </c>
      <c r="I54" s="18">
        <f>17.961+3.637</f>
        <v>21.597999999999999</v>
      </c>
      <c r="J54" s="18">
        <f t="shared" si="0"/>
        <v>142.18799999999999</v>
      </c>
      <c r="K54" s="18">
        <f>(+J54*47.71%)+1.884</f>
        <v>69.721894800000001</v>
      </c>
      <c r="L54" s="45">
        <v>1</v>
      </c>
      <c r="M54" s="45"/>
    </row>
    <row r="55" spans="1:13" ht="29.1" customHeight="1" x14ac:dyDescent="0.2">
      <c r="A55" s="27">
        <v>52</v>
      </c>
      <c r="B55" s="17">
        <v>4</v>
      </c>
      <c r="C55" s="17">
        <v>2</v>
      </c>
      <c r="D55" s="17" t="s">
        <v>50</v>
      </c>
      <c r="E55" s="17" t="s">
        <v>18</v>
      </c>
      <c r="F55" s="17">
        <v>100.87</v>
      </c>
      <c r="G55" s="17">
        <v>9.1999999999999993</v>
      </c>
      <c r="H55" s="17">
        <v>5.53</v>
      </c>
      <c r="I55" s="18">
        <f>17.861+3.637</f>
        <v>21.498000000000001</v>
      </c>
      <c r="J55" s="18">
        <f t="shared" si="0"/>
        <v>137.09800000000001</v>
      </c>
      <c r="K55" s="18">
        <f>(+J55*47.71%)+1.87</f>
        <v>67.279455800000008</v>
      </c>
      <c r="L55" s="45">
        <v>1</v>
      </c>
      <c r="M55" s="45"/>
    </row>
    <row r="56" spans="1:13" ht="29.1" customHeight="1" x14ac:dyDescent="0.2">
      <c r="A56" s="27">
        <v>53</v>
      </c>
      <c r="B56" s="17">
        <v>4</v>
      </c>
      <c r="C56" s="17">
        <v>3</v>
      </c>
      <c r="D56" s="17" t="s">
        <v>51</v>
      </c>
      <c r="E56" s="17" t="s">
        <v>18</v>
      </c>
      <c r="F56" s="17">
        <v>105.91</v>
      </c>
      <c r="G56" s="17">
        <v>14.1</v>
      </c>
      <c r="H56" s="17">
        <v>5.47</v>
      </c>
      <c r="I56" s="18">
        <f>18.75+3.637</f>
        <v>22.387</v>
      </c>
      <c r="J56" s="18">
        <f t="shared" si="0"/>
        <v>147.86699999999999</v>
      </c>
      <c r="K56" s="18">
        <f>(+J56*47.71%)+1.967</f>
        <v>72.514345699999993</v>
      </c>
      <c r="L56" s="45">
        <v>1</v>
      </c>
      <c r="M56" s="45"/>
    </row>
    <row r="57" spans="1:13" ht="29.1" customHeight="1" x14ac:dyDescent="0.2">
      <c r="A57" s="27">
        <v>54</v>
      </c>
      <c r="B57" s="17">
        <v>4</v>
      </c>
      <c r="C57" s="17">
        <v>3</v>
      </c>
      <c r="D57" s="17" t="s">
        <v>52</v>
      </c>
      <c r="E57" s="17" t="s">
        <v>18</v>
      </c>
      <c r="F57" s="17">
        <v>105.63</v>
      </c>
      <c r="G57" s="17">
        <v>14.1</v>
      </c>
      <c r="H57" s="17">
        <v>5.6</v>
      </c>
      <c r="I57" s="18">
        <f>18.711+3.637</f>
        <v>22.347999999999999</v>
      </c>
      <c r="J57" s="18">
        <f t="shared" si="0"/>
        <v>147.678</v>
      </c>
      <c r="K57" s="18">
        <f>(+J57*47.71%)+1.96</f>
        <v>72.4171738</v>
      </c>
      <c r="L57" s="45">
        <v>1</v>
      </c>
      <c r="M57" s="45"/>
    </row>
    <row r="58" spans="1:13" ht="29.1" customHeight="1" x14ac:dyDescent="0.2">
      <c r="A58" s="27">
        <v>55</v>
      </c>
      <c r="B58" s="17">
        <v>4</v>
      </c>
      <c r="C58" s="17">
        <v>3</v>
      </c>
      <c r="D58" s="17" t="s">
        <v>53</v>
      </c>
      <c r="E58" s="17" t="s">
        <v>18</v>
      </c>
      <c r="F58" s="17">
        <v>101.42</v>
      </c>
      <c r="G58" s="17">
        <v>13.5</v>
      </c>
      <c r="H58" s="17">
        <v>5.67</v>
      </c>
      <c r="I58" s="18">
        <f>17.961+3.637</f>
        <v>21.597999999999999</v>
      </c>
      <c r="J58" s="18">
        <f t="shared" si="0"/>
        <v>142.18799999999999</v>
      </c>
      <c r="K58" s="18">
        <f>(+J58*47.71%)+1.884</f>
        <v>69.721894800000001</v>
      </c>
      <c r="L58" s="45">
        <v>1</v>
      </c>
      <c r="M58" s="45"/>
    </row>
    <row r="59" spans="1:13" ht="29.1" customHeight="1" x14ac:dyDescent="0.2">
      <c r="A59" s="27">
        <v>56</v>
      </c>
      <c r="B59" s="17">
        <v>4</v>
      </c>
      <c r="C59" s="17">
        <v>3</v>
      </c>
      <c r="D59" s="17" t="s">
        <v>54</v>
      </c>
      <c r="E59" s="17" t="s">
        <v>18</v>
      </c>
      <c r="F59" s="17">
        <v>100.87</v>
      </c>
      <c r="G59" s="17">
        <v>9.1999999999999993</v>
      </c>
      <c r="H59" s="17">
        <v>5.53</v>
      </c>
      <c r="I59" s="18">
        <f>17.861+3.637</f>
        <v>21.498000000000001</v>
      </c>
      <c r="J59" s="18">
        <f t="shared" si="0"/>
        <v>137.09800000000001</v>
      </c>
      <c r="K59" s="18">
        <f>(+J59*47.71%)+1.87</f>
        <v>67.279455800000008</v>
      </c>
      <c r="L59" s="45">
        <v>1</v>
      </c>
      <c r="M59" s="45"/>
    </row>
    <row r="60" spans="1:13" ht="29.1" customHeight="1" x14ac:dyDescent="0.2">
      <c r="A60" s="27">
        <v>57</v>
      </c>
      <c r="B60" s="17">
        <v>4</v>
      </c>
      <c r="C60" s="17">
        <v>4</v>
      </c>
      <c r="D60" s="17" t="s">
        <v>55</v>
      </c>
      <c r="E60" s="17" t="s">
        <v>18</v>
      </c>
      <c r="F60" s="17">
        <v>105.91</v>
      </c>
      <c r="G60" s="17">
        <v>14.1</v>
      </c>
      <c r="H60" s="17">
        <v>5.47</v>
      </c>
      <c r="I60" s="18">
        <f>18.75+3.637</f>
        <v>22.387</v>
      </c>
      <c r="J60" s="18">
        <f t="shared" si="0"/>
        <v>147.86699999999999</v>
      </c>
      <c r="K60" s="18">
        <f>(+J60*47.71%)+1.967</f>
        <v>72.514345699999993</v>
      </c>
      <c r="L60" s="45">
        <v>1</v>
      </c>
      <c r="M60" s="45"/>
    </row>
    <row r="61" spans="1:13" ht="29.1" customHeight="1" x14ac:dyDescent="0.2">
      <c r="A61" s="27">
        <v>58</v>
      </c>
      <c r="B61" s="17">
        <v>4</v>
      </c>
      <c r="C61" s="17">
        <v>4</v>
      </c>
      <c r="D61" s="17" t="s">
        <v>56</v>
      </c>
      <c r="E61" s="17" t="s">
        <v>18</v>
      </c>
      <c r="F61" s="17">
        <v>105.63</v>
      </c>
      <c r="G61" s="17">
        <v>14.1</v>
      </c>
      <c r="H61" s="17">
        <v>5.6</v>
      </c>
      <c r="I61" s="18">
        <f>18.711+3.637</f>
        <v>22.347999999999999</v>
      </c>
      <c r="J61" s="18">
        <f t="shared" si="0"/>
        <v>147.678</v>
      </c>
      <c r="K61" s="18">
        <f>(+J61*47.71%)+1.96</f>
        <v>72.4171738</v>
      </c>
      <c r="L61" s="45">
        <v>1</v>
      </c>
      <c r="M61" s="45"/>
    </row>
    <row r="62" spans="1:13" ht="29.1" customHeight="1" x14ac:dyDescent="0.2">
      <c r="A62" s="27">
        <v>59</v>
      </c>
      <c r="B62" s="17">
        <v>4</v>
      </c>
      <c r="C62" s="17">
        <v>4</v>
      </c>
      <c r="D62" s="17" t="s">
        <v>57</v>
      </c>
      <c r="E62" s="17" t="s">
        <v>18</v>
      </c>
      <c r="F62" s="17">
        <v>101.42</v>
      </c>
      <c r="G62" s="17">
        <v>13.5</v>
      </c>
      <c r="H62" s="17">
        <v>5.67</v>
      </c>
      <c r="I62" s="18">
        <f>17.961+3.637</f>
        <v>21.597999999999999</v>
      </c>
      <c r="J62" s="18">
        <f t="shared" si="0"/>
        <v>142.18799999999999</v>
      </c>
      <c r="K62" s="18">
        <f>(+J62*47.71%)+1.884</f>
        <v>69.721894800000001</v>
      </c>
      <c r="L62" s="45">
        <v>1</v>
      </c>
      <c r="M62" s="45"/>
    </row>
    <row r="63" spans="1:13" ht="29.1" customHeight="1" x14ac:dyDescent="0.2">
      <c r="A63" s="27">
        <v>60</v>
      </c>
      <c r="B63" s="17">
        <v>4</v>
      </c>
      <c r="C63" s="17">
        <v>4</v>
      </c>
      <c r="D63" s="17" t="s">
        <v>58</v>
      </c>
      <c r="E63" s="17" t="s">
        <v>18</v>
      </c>
      <c r="F63" s="17">
        <v>100.87</v>
      </c>
      <c r="G63" s="17">
        <v>9.1999999999999993</v>
      </c>
      <c r="H63" s="17">
        <v>5.53</v>
      </c>
      <c r="I63" s="18">
        <f>17.861+3.637</f>
        <v>21.498000000000001</v>
      </c>
      <c r="J63" s="18">
        <f t="shared" si="0"/>
        <v>137.09800000000001</v>
      </c>
      <c r="K63" s="18">
        <f>(+J63*47.71%)+1.87</f>
        <v>67.279455800000008</v>
      </c>
      <c r="L63" s="45">
        <v>1</v>
      </c>
      <c r="M63" s="45"/>
    </row>
    <row r="64" spans="1:13" ht="29.1" customHeight="1" x14ac:dyDescent="0.2">
      <c r="A64" s="27">
        <v>61</v>
      </c>
      <c r="B64" s="17">
        <v>4</v>
      </c>
      <c r="C64" s="17">
        <v>5</v>
      </c>
      <c r="D64" s="17" t="s">
        <v>59</v>
      </c>
      <c r="E64" s="17" t="s">
        <v>18</v>
      </c>
      <c r="F64" s="17">
        <v>105.91</v>
      </c>
      <c r="G64" s="17">
        <v>14.1</v>
      </c>
      <c r="H64" s="17">
        <v>5.47</v>
      </c>
      <c r="I64" s="18">
        <f>18.75+3.637</f>
        <v>22.387</v>
      </c>
      <c r="J64" s="18">
        <f t="shared" si="0"/>
        <v>147.86699999999999</v>
      </c>
      <c r="K64" s="18">
        <f>(+J64*47.71%)+1.967</f>
        <v>72.514345699999993</v>
      </c>
      <c r="L64" s="45"/>
      <c r="M64" s="45">
        <v>1</v>
      </c>
    </row>
    <row r="65" spans="1:16384" ht="29.1" customHeight="1" x14ac:dyDescent="0.2">
      <c r="A65" s="27">
        <v>62</v>
      </c>
      <c r="B65" s="17">
        <v>4</v>
      </c>
      <c r="C65" s="17">
        <v>5</v>
      </c>
      <c r="D65" s="17" t="s">
        <v>60</v>
      </c>
      <c r="E65" s="17" t="s">
        <v>18</v>
      </c>
      <c r="F65" s="17">
        <v>105.63</v>
      </c>
      <c r="G65" s="17">
        <v>14.1</v>
      </c>
      <c r="H65" s="17">
        <v>5.6</v>
      </c>
      <c r="I65" s="18">
        <f>18.711+3.637</f>
        <v>22.347999999999999</v>
      </c>
      <c r="J65" s="18">
        <f t="shared" si="0"/>
        <v>147.678</v>
      </c>
      <c r="K65" s="18">
        <f>(+J65*47.71%)+1.96</f>
        <v>72.4171738</v>
      </c>
      <c r="L65" s="45"/>
      <c r="M65" s="45">
        <v>1</v>
      </c>
    </row>
    <row r="66" spans="1:16384" ht="29.1" customHeight="1" x14ac:dyDescent="0.2">
      <c r="A66" s="27">
        <v>63</v>
      </c>
      <c r="B66" s="17">
        <v>4</v>
      </c>
      <c r="C66" s="17">
        <v>5</v>
      </c>
      <c r="D66" s="17" t="s">
        <v>61</v>
      </c>
      <c r="E66" s="17" t="s">
        <v>18</v>
      </c>
      <c r="F66" s="17">
        <v>101.42</v>
      </c>
      <c r="G66" s="17">
        <v>13.5</v>
      </c>
      <c r="H66" s="17">
        <v>5.67</v>
      </c>
      <c r="I66" s="18">
        <f>17.961+3.637</f>
        <v>21.597999999999999</v>
      </c>
      <c r="J66" s="18">
        <f t="shared" si="0"/>
        <v>142.18799999999999</v>
      </c>
      <c r="K66" s="18">
        <f>(+J66*47.71%)+1.884</f>
        <v>69.721894800000001</v>
      </c>
      <c r="L66" s="45"/>
      <c r="M66" s="45">
        <v>1</v>
      </c>
    </row>
    <row r="67" spans="1:16384" ht="29.1" customHeight="1" x14ac:dyDescent="0.2">
      <c r="A67" s="27">
        <v>64</v>
      </c>
      <c r="B67" s="17">
        <v>4</v>
      </c>
      <c r="C67" s="17">
        <v>5</v>
      </c>
      <c r="D67" s="17" t="s">
        <v>62</v>
      </c>
      <c r="E67" s="17" t="s">
        <v>18</v>
      </c>
      <c r="F67" s="17">
        <v>100.87</v>
      </c>
      <c r="G67" s="17">
        <v>9.1999999999999993</v>
      </c>
      <c r="H67" s="17">
        <v>5.53</v>
      </c>
      <c r="I67" s="18">
        <f>17.861+3.637</f>
        <v>21.498000000000001</v>
      </c>
      <c r="J67" s="18">
        <f t="shared" si="0"/>
        <v>137.09800000000001</v>
      </c>
      <c r="K67" s="18">
        <f>(+J67*47.71%)+1.87</f>
        <v>67.279455800000008</v>
      </c>
      <c r="L67" s="45"/>
      <c r="M67" s="45">
        <v>1</v>
      </c>
    </row>
    <row r="68" spans="1:16384" ht="29.1" customHeight="1" x14ac:dyDescent="0.2">
      <c r="A68" s="28">
        <v>65</v>
      </c>
      <c r="B68" s="29">
        <v>4</v>
      </c>
      <c r="C68" s="30" t="s">
        <v>80</v>
      </c>
      <c r="D68" s="30"/>
      <c r="E68" s="31"/>
      <c r="F68" s="29"/>
      <c r="G68" s="29"/>
      <c r="H68" s="29"/>
      <c r="I68" s="29">
        <v>28.81</v>
      </c>
      <c r="J68" s="32">
        <f>+I68+F68</f>
        <v>28.81</v>
      </c>
      <c r="K68" s="29"/>
      <c r="L68" s="29"/>
      <c r="M68" s="29"/>
      <c r="N68" s="28"/>
      <c r="O68" s="29"/>
      <c r="P68" s="30"/>
      <c r="Q68" s="30"/>
      <c r="R68" s="31"/>
      <c r="S68" s="29"/>
      <c r="T68" s="29"/>
      <c r="U68" s="29"/>
      <c r="V68" s="29"/>
      <c r="W68" s="32"/>
      <c r="X68" s="29"/>
      <c r="Y68" s="29"/>
      <c r="Z68" s="29"/>
      <c r="AA68" s="28"/>
      <c r="AB68" s="29"/>
      <c r="AC68" s="30"/>
      <c r="AD68" s="30"/>
      <c r="AE68" s="31"/>
      <c r="AF68" s="29"/>
      <c r="AG68" s="29"/>
      <c r="AH68" s="29"/>
      <c r="AI68" s="29"/>
      <c r="AJ68" s="32"/>
      <c r="AK68" s="29"/>
      <c r="AL68" s="29"/>
      <c r="AM68" s="29"/>
      <c r="AN68" s="28"/>
      <c r="AO68" s="29"/>
      <c r="AP68" s="30"/>
      <c r="AQ68" s="30"/>
      <c r="AR68" s="31"/>
      <c r="AS68" s="29"/>
      <c r="AT68" s="29"/>
      <c r="AU68" s="29"/>
      <c r="AV68" s="29"/>
      <c r="AW68" s="32"/>
      <c r="AX68" s="29"/>
      <c r="AY68" s="29"/>
      <c r="AZ68" s="29"/>
      <c r="BA68" s="28"/>
      <c r="BB68" s="29"/>
      <c r="BC68" s="30"/>
      <c r="BD68" s="30"/>
      <c r="BE68" s="31"/>
      <c r="BF68" s="29"/>
      <c r="BG68" s="29"/>
      <c r="BH68" s="29"/>
      <c r="BI68" s="29"/>
      <c r="BJ68" s="32"/>
      <c r="BK68" s="29"/>
      <c r="BL68" s="29"/>
      <c r="BM68" s="29"/>
      <c r="BN68" s="28"/>
      <c r="BO68" s="29"/>
      <c r="BP68" s="30"/>
      <c r="BQ68" s="30"/>
      <c r="BR68" s="31"/>
      <c r="BS68" s="29"/>
      <c r="BT68" s="29"/>
      <c r="BU68" s="29"/>
      <c r="BV68" s="29"/>
      <c r="BW68" s="32"/>
      <c r="BX68" s="29"/>
      <c r="BY68" s="29"/>
      <c r="BZ68" s="29"/>
      <c r="CA68" s="28"/>
      <c r="CB68" s="29"/>
      <c r="CC68" s="30"/>
      <c r="CD68" s="30"/>
      <c r="CE68" s="31"/>
      <c r="CF68" s="29"/>
      <c r="CG68" s="29"/>
      <c r="CH68" s="29"/>
      <c r="CI68" s="29"/>
      <c r="CJ68" s="32"/>
      <c r="CK68" s="29"/>
      <c r="CL68" s="29"/>
      <c r="CM68" s="29"/>
      <c r="CN68" s="28"/>
      <c r="CO68" s="29"/>
      <c r="CP68" s="30"/>
      <c r="CQ68" s="30"/>
      <c r="CR68" s="31"/>
      <c r="CS68" s="29"/>
      <c r="CT68" s="29"/>
      <c r="CU68" s="29"/>
      <c r="CV68" s="29"/>
      <c r="CW68" s="32"/>
      <c r="CX68" s="29"/>
      <c r="CY68" s="29"/>
      <c r="CZ68" s="29"/>
      <c r="DA68" s="28"/>
      <c r="DB68" s="29"/>
      <c r="DC68" s="30"/>
      <c r="DD68" s="30"/>
      <c r="DE68" s="31"/>
      <c r="DF68" s="29"/>
      <c r="DG68" s="29"/>
      <c r="DH68" s="29"/>
      <c r="DI68" s="29"/>
      <c r="DJ68" s="32"/>
      <c r="DK68" s="29"/>
      <c r="DL68" s="29"/>
      <c r="DM68" s="29"/>
      <c r="DN68" s="28"/>
      <c r="DO68" s="29"/>
      <c r="DP68" s="30"/>
      <c r="DQ68" s="30"/>
      <c r="DR68" s="31"/>
      <c r="DS68" s="29"/>
      <c r="DT68" s="29"/>
      <c r="DU68" s="29"/>
      <c r="DV68" s="29"/>
      <c r="DW68" s="32"/>
      <c r="DX68" s="29"/>
      <c r="DY68" s="29"/>
      <c r="DZ68" s="29"/>
      <c r="EA68" s="28"/>
      <c r="EB68" s="29"/>
      <c r="EC68" s="30"/>
      <c r="ED68" s="30"/>
      <c r="EE68" s="31"/>
      <c r="EF68" s="29"/>
      <c r="EG68" s="29"/>
      <c r="EH68" s="29"/>
      <c r="EI68" s="29"/>
      <c r="EJ68" s="32"/>
      <c r="EK68" s="29"/>
      <c r="EL68" s="29"/>
      <c r="EM68" s="29"/>
      <c r="EN68" s="28"/>
      <c r="EO68" s="29"/>
      <c r="EP68" s="30"/>
      <c r="EQ68" s="30"/>
      <c r="ER68" s="31"/>
      <c r="ES68" s="29"/>
      <c r="ET68" s="29"/>
      <c r="EU68" s="29"/>
      <c r="EV68" s="29"/>
      <c r="EW68" s="32"/>
      <c r="EX68" s="29"/>
      <c r="EY68" s="29"/>
      <c r="EZ68" s="29"/>
      <c r="FA68" s="28"/>
      <c r="FB68" s="29"/>
      <c r="FC68" s="30"/>
      <c r="FD68" s="30"/>
      <c r="FE68" s="31"/>
      <c r="FF68" s="29"/>
      <c r="FG68" s="29"/>
      <c r="FH68" s="29"/>
      <c r="FI68" s="29"/>
      <c r="FJ68" s="32"/>
      <c r="FK68" s="29"/>
      <c r="FL68" s="29"/>
      <c r="FM68" s="29"/>
      <c r="FN68" s="28"/>
      <c r="FO68" s="29"/>
      <c r="FP68" s="30"/>
      <c r="FQ68" s="30"/>
      <c r="FR68" s="31"/>
      <c r="FS68" s="29"/>
      <c r="FT68" s="29"/>
      <c r="FU68" s="29"/>
      <c r="FV68" s="29"/>
      <c r="FW68" s="32"/>
      <c r="FX68" s="29"/>
      <c r="FY68" s="29"/>
      <c r="FZ68" s="29"/>
      <c r="GA68" s="28"/>
      <c r="GB68" s="29"/>
      <c r="GC68" s="30"/>
      <c r="GD68" s="30"/>
      <c r="GE68" s="31"/>
      <c r="GF68" s="29"/>
      <c r="GG68" s="29"/>
      <c r="GH68" s="29"/>
      <c r="GI68" s="29"/>
      <c r="GJ68" s="32"/>
      <c r="GK68" s="29"/>
      <c r="GL68" s="29"/>
      <c r="GM68" s="29"/>
      <c r="GN68" s="28"/>
      <c r="GO68" s="29"/>
      <c r="GP68" s="30"/>
      <c r="GQ68" s="30"/>
      <c r="GR68" s="31"/>
      <c r="GS68" s="29"/>
      <c r="GT68" s="29"/>
      <c r="GU68" s="29"/>
      <c r="GV68" s="29"/>
      <c r="GW68" s="32"/>
      <c r="GX68" s="29"/>
      <c r="GY68" s="29"/>
      <c r="GZ68" s="29"/>
      <c r="HA68" s="28"/>
      <c r="HB68" s="29"/>
      <c r="HC68" s="30"/>
      <c r="HD68" s="30"/>
      <c r="HE68" s="31"/>
      <c r="HF68" s="29"/>
      <c r="HG68" s="29"/>
      <c r="HH68" s="29"/>
      <c r="HI68" s="29"/>
      <c r="HJ68" s="32"/>
      <c r="HK68" s="29"/>
      <c r="HL68" s="29"/>
      <c r="HM68" s="29"/>
      <c r="HN68" s="28"/>
      <c r="HO68" s="29"/>
      <c r="HP68" s="30"/>
      <c r="HQ68" s="30"/>
      <c r="HR68" s="31"/>
      <c r="HS68" s="29"/>
      <c r="HT68" s="29"/>
      <c r="HU68" s="29"/>
      <c r="HV68" s="29"/>
      <c r="HW68" s="32"/>
      <c r="HX68" s="29"/>
      <c r="HY68" s="29"/>
      <c r="HZ68" s="29"/>
      <c r="IA68" s="28"/>
      <c r="IB68" s="29"/>
      <c r="IC68" s="30"/>
      <c r="ID68" s="30"/>
      <c r="IE68" s="31"/>
      <c r="IF68" s="29"/>
      <c r="IG68" s="29"/>
      <c r="IH68" s="29"/>
      <c r="II68" s="29"/>
      <c r="IJ68" s="32"/>
      <c r="IK68" s="29"/>
      <c r="IL68" s="29"/>
      <c r="IM68" s="29"/>
      <c r="IN68" s="28"/>
      <c r="IO68" s="29"/>
      <c r="IP68" s="30"/>
      <c r="IQ68" s="30"/>
      <c r="IR68" s="31"/>
      <c r="IS68" s="29"/>
      <c r="IT68" s="29"/>
      <c r="IU68" s="29"/>
      <c r="IV68" s="29"/>
      <c r="IW68" s="32"/>
      <c r="IX68" s="29"/>
      <c r="IY68" s="29"/>
      <c r="IZ68" s="29"/>
      <c r="JA68" s="28"/>
      <c r="JB68" s="29"/>
      <c r="JC68" s="30"/>
      <c r="JD68" s="30"/>
      <c r="JE68" s="31"/>
      <c r="JF68" s="29"/>
      <c r="JG68" s="29"/>
      <c r="JH68" s="29"/>
      <c r="JI68" s="29"/>
      <c r="JJ68" s="32"/>
      <c r="JK68" s="29"/>
      <c r="JL68" s="29"/>
      <c r="JM68" s="29"/>
      <c r="JN68" s="28"/>
      <c r="JO68" s="29"/>
      <c r="JP68" s="30"/>
      <c r="JQ68" s="30"/>
      <c r="JR68" s="31"/>
      <c r="JS68" s="29"/>
      <c r="JT68" s="29"/>
      <c r="JU68" s="29"/>
      <c r="JV68" s="29"/>
      <c r="JW68" s="32"/>
      <c r="JX68" s="29"/>
      <c r="JY68" s="29"/>
      <c r="JZ68" s="29"/>
      <c r="KA68" s="28"/>
      <c r="KB68" s="29"/>
      <c r="KC68" s="30"/>
      <c r="KD68" s="30"/>
      <c r="KE68" s="31"/>
      <c r="KF68" s="29"/>
      <c r="KG68" s="29"/>
      <c r="KH68" s="29"/>
      <c r="KI68" s="29"/>
      <c r="KJ68" s="32"/>
      <c r="KK68" s="29"/>
      <c r="KL68" s="29"/>
      <c r="KM68" s="29"/>
      <c r="KN68" s="28"/>
      <c r="KO68" s="29"/>
      <c r="KP68" s="30"/>
      <c r="KQ68" s="30"/>
      <c r="KR68" s="31"/>
      <c r="KS68" s="29"/>
      <c r="KT68" s="29"/>
      <c r="KU68" s="29"/>
      <c r="KV68" s="29"/>
      <c r="KW68" s="32"/>
      <c r="KX68" s="29"/>
      <c r="KY68" s="29"/>
      <c r="KZ68" s="29"/>
      <c r="LA68" s="28"/>
      <c r="LB68" s="29"/>
      <c r="LC68" s="30"/>
      <c r="LD68" s="30"/>
      <c r="LE68" s="31"/>
      <c r="LF68" s="29"/>
      <c r="LG68" s="29"/>
      <c r="LH68" s="29"/>
      <c r="LI68" s="29"/>
      <c r="LJ68" s="32"/>
      <c r="LK68" s="29"/>
      <c r="LL68" s="29"/>
      <c r="LM68" s="29"/>
      <c r="LN68" s="28"/>
      <c r="LO68" s="29"/>
      <c r="LP68" s="30"/>
      <c r="LQ68" s="30"/>
      <c r="LR68" s="31"/>
      <c r="LS68" s="29"/>
      <c r="LT68" s="29"/>
      <c r="LU68" s="29"/>
      <c r="LV68" s="29"/>
      <c r="LW68" s="32"/>
      <c r="LX68" s="29"/>
      <c r="LY68" s="29"/>
      <c r="LZ68" s="29"/>
      <c r="MA68" s="28"/>
      <c r="MB68" s="29"/>
      <c r="MC68" s="30"/>
      <c r="MD68" s="30"/>
      <c r="ME68" s="31"/>
      <c r="MF68" s="29"/>
      <c r="MG68" s="29"/>
      <c r="MH68" s="29"/>
      <c r="MI68" s="29"/>
      <c r="MJ68" s="32"/>
      <c r="MK68" s="29"/>
      <c r="ML68" s="29"/>
      <c r="MM68" s="29"/>
      <c r="MN68" s="28"/>
      <c r="MO68" s="29"/>
      <c r="MP68" s="30"/>
      <c r="MQ68" s="30"/>
      <c r="MR68" s="31"/>
      <c r="MS68" s="29"/>
      <c r="MT68" s="29"/>
      <c r="MU68" s="29"/>
      <c r="MV68" s="29"/>
      <c r="MW68" s="32"/>
      <c r="MX68" s="29"/>
      <c r="MY68" s="29"/>
      <c r="MZ68" s="29"/>
      <c r="NA68" s="28"/>
      <c r="NB68" s="29"/>
      <c r="NC68" s="30"/>
      <c r="ND68" s="30"/>
      <c r="NE68" s="31"/>
      <c r="NF68" s="29"/>
      <c r="NG68" s="29"/>
      <c r="NH68" s="29"/>
      <c r="NI68" s="29"/>
      <c r="NJ68" s="32"/>
      <c r="NK68" s="29"/>
      <c r="NL68" s="29"/>
      <c r="NM68" s="29"/>
      <c r="NN68" s="28"/>
      <c r="NO68" s="29"/>
      <c r="NP68" s="30"/>
      <c r="NQ68" s="30"/>
      <c r="NR68" s="31"/>
      <c r="NS68" s="29"/>
      <c r="NT68" s="29"/>
      <c r="NU68" s="29"/>
      <c r="NV68" s="29"/>
      <c r="NW68" s="32"/>
      <c r="NX68" s="29"/>
      <c r="NY68" s="29"/>
      <c r="NZ68" s="29"/>
      <c r="OA68" s="28"/>
      <c r="OB68" s="29"/>
      <c r="OC68" s="30"/>
      <c r="OD68" s="30"/>
      <c r="OE68" s="31"/>
      <c r="OF68" s="29"/>
      <c r="OG68" s="29"/>
      <c r="OH68" s="29"/>
      <c r="OI68" s="29"/>
      <c r="OJ68" s="32"/>
      <c r="OK68" s="29"/>
      <c r="OL68" s="29"/>
      <c r="OM68" s="29"/>
      <c r="ON68" s="28"/>
      <c r="OO68" s="29"/>
      <c r="OP68" s="30"/>
      <c r="OQ68" s="30"/>
      <c r="OR68" s="31"/>
      <c r="OS68" s="29"/>
      <c r="OT68" s="29"/>
      <c r="OU68" s="29"/>
      <c r="OV68" s="29"/>
      <c r="OW68" s="32"/>
      <c r="OX68" s="29"/>
      <c r="OY68" s="29"/>
      <c r="OZ68" s="29"/>
      <c r="PA68" s="28"/>
      <c r="PB68" s="29"/>
      <c r="PC68" s="30"/>
      <c r="PD68" s="30"/>
      <c r="PE68" s="31"/>
      <c r="PF68" s="29"/>
      <c r="PG68" s="29"/>
      <c r="PH68" s="29"/>
      <c r="PI68" s="29"/>
      <c r="PJ68" s="32"/>
      <c r="PK68" s="29"/>
      <c r="PL68" s="29"/>
      <c r="PM68" s="29"/>
      <c r="PN68" s="28"/>
      <c r="PO68" s="29"/>
      <c r="PP68" s="30"/>
      <c r="PQ68" s="30"/>
      <c r="PR68" s="31"/>
      <c r="PS68" s="29"/>
      <c r="PT68" s="29"/>
      <c r="PU68" s="29"/>
      <c r="PV68" s="29"/>
      <c r="PW68" s="32"/>
      <c r="PX68" s="29"/>
      <c r="PY68" s="29"/>
      <c r="PZ68" s="29"/>
      <c r="QA68" s="28"/>
      <c r="QB68" s="29"/>
      <c r="QC68" s="30"/>
      <c r="QD68" s="30"/>
      <c r="QE68" s="31"/>
      <c r="QF68" s="29"/>
      <c r="QG68" s="29"/>
      <c r="QH68" s="29"/>
      <c r="QI68" s="29"/>
      <c r="QJ68" s="32"/>
      <c r="QK68" s="29"/>
      <c r="QL68" s="29"/>
      <c r="QM68" s="29"/>
      <c r="QN68" s="28"/>
      <c r="QO68" s="29"/>
      <c r="QP68" s="30"/>
      <c r="QQ68" s="30"/>
      <c r="QR68" s="31"/>
      <c r="QS68" s="29"/>
      <c r="QT68" s="29"/>
      <c r="QU68" s="29"/>
      <c r="QV68" s="29"/>
      <c r="QW68" s="32"/>
      <c r="QX68" s="29"/>
      <c r="QY68" s="29"/>
      <c r="QZ68" s="29"/>
      <c r="RA68" s="28"/>
      <c r="RB68" s="29"/>
      <c r="RC68" s="30"/>
      <c r="RD68" s="30"/>
      <c r="RE68" s="31"/>
      <c r="RF68" s="29"/>
      <c r="RG68" s="29"/>
      <c r="RH68" s="29"/>
      <c r="RI68" s="29"/>
      <c r="RJ68" s="32"/>
      <c r="RK68" s="29"/>
      <c r="RL68" s="29"/>
      <c r="RM68" s="29"/>
      <c r="RN68" s="28"/>
      <c r="RO68" s="29"/>
      <c r="RP68" s="30"/>
      <c r="RQ68" s="30"/>
      <c r="RR68" s="31"/>
      <c r="RS68" s="29"/>
      <c r="RT68" s="29"/>
      <c r="RU68" s="29"/>
      <c r="RV68" s="29"/>
      <c r="RW68" s="32"/>
      <c r="RX68" s="29"/>
      <c r="RY68" s="29"/>
      <c r="RZ68" s="29"/>
      <c r="SA68" s="28"/>
      <c r="SB68" s="29"/>
      <c r="SC68" s="30"/>
      <c r="SD68" s="30"/>
      <c r="SE68" s="31"/>
      <c r="SF68" s="29"/>
      <c r="SG68" s="29"/>
      <c r="SH68" s="29"/>
      <c r="SI68" s="29"/>
      <c r="SJ68" s="32"/>
      <c r="SK68" s="29"/>
      <c r="SL68" s="29"/>
      <c r="SM68" s="29"/>
      <c r="SN68" s="28"/>
      <c r="SO68" s="29"/>
      <c r="SP68" s="30"/>
      <c r="SQ68" s="30"/>
      <c r="SR68" s="31"/>
      <c r="SS68" s="29"/>
      <c r="ST68" s="29"/>
      <c r="SU68" s="29"/>
      <c r="SV68" s="29"/>
      <c r="SW68" s="32"/>
      <c r="SX68" s="29"/>
      <c r="SY68" s="29"/>
      <c r="SZ68" s="29"/>
      <c r="TA68" s="28"/>
      <c r="TB68" s="29"/>
      <c r="TC68" s="30"/>
      <c r="TD68" s="30"/>
      <c r="TE68" s="31"/>
      <c r="TF68" s="29"/>
      <c r="TG68" s="29"/>
      <c r="TH68" s="29"/>
      <c r="TI68" s="29"/>
      <c r="TJ68" s="32"/>
      <c r="TK68" s="29"/>
      <c r="TL68" s="29"/>
      <c r="TM68" s="29"/>
      <c r="TN68" s="28"/>
      <c r="TO68" s="29"/>
      <c r="TP68" s="30"/>
      <c r="TQ68" s="30"/>
      <c r="TR68" s="31"/>
      <c r="TS68" s="29"/>
      <c r="TT68" s="29"/>
      <c r="TU68" s="29"/>
      <c r="TV68" s="29"/>
      <c r="TW68" s="32"/>
      <c r="TX68" s="29"/>
      <c r="TY68" s="29"/>
      <c r="TZ68" s="29"/>
      <c r="UA68" s="28"/>
      <c r="UB68" s="29"/>
      <c r="UC68" s="30"/>
      <c r="UD68" s="30"/>
      <c r="UE68" s="31"/>
      <c r="UF68" s="29"/>
      <c r="UG68" s="29"/>
      <c r="UH68" s="29"/>
      <c r="UI68" s="29"/>
      <c r="UJ68" s="32"/>
      <c r="UK68" s="29"/>
      <c r="UL68" s="29"/>
      <c r="UM68" s="29"/>
      <c r="UN68" s="28"/>
      <c r="UO68" s="29"/>
      <c r="UP68" s="30"/>
      <c r="UQ68" s="30"/>
      <c r="UR68" s="31"/>
      <c r="US68" s="29"/>
      <c r="UT68" s="29"/>
      <c r="UU68" s="29"/>
      <c r="UV68" s="29"/>
      <c r="UW68" s="32"/>
      <c r="UX68" s="29"/>
      <c r="UY68" s="29"/>
      <c r="UZ68" s="29"/>
      <c r="VA68" s="28"/>
      <c r="VB68" s="29"/>
      <c r="VC68" s="30"/>
      <c r="VD68" s="30"/>
      <c r="VE68" s="31"/>
      <c r="VF68" s="29"/>
      <c r="VG68" s="29"/>
      <c r="VH68" s="29"/>
      <c r="VI68" s="29"/>
      <c r="VJ68" s="32"/>
      <c r="VK68" s="29"/>
      <c r="VL68" s="29"/>
      <c r="VM68" s="29"/>
      <c r="VN68" s="28"/>
      <c r="VO68" s="29"/>
      <c r="VP68" s="30"/>
      <c r="VQ68" s="30"/>
      <c r="VR68" s="31"/>
      <c r="VS68" s="29"/>
      <c r="VT68" s="29"/>
      <c r="VU68" s="29"/>
      <c r="VV68" s="29"/>
      <c r="VW68" s="32"/>
      <c r="VX68" s="29"/>
      <c r="VY68" s="29"/>
      <c r="VZ68" s="29"/>
      <c r="WA68" s="28"/>
      <c r="WB68" s="29"/>
      <c r="WC68" s="30"/>
      <c r="WD68" s="30"/>
      <c r="WE68" s="31"/>
      <c r="WF68" s="29"/>
      <c r="WG68" s="29"/>
      <c r="WH68" s="29"/>
      <c r="WI68" s="29"/>
      <c r="WJ68" s="32"/>
      <c r="WK68" s="29"/>
      <c r="WL68" s="29"/>
      <c r="WM68" s="29"/>
      <c r="WN68" s="28"/>
      <c r="WO68" s="29"/>
      <c r="WP68" s="30"/>
      <c r="WQ68" s="30"/>
      <c r="WR68" s="31"/>
      <c r="WS68" s="29"/>
      <c r="WT68" s="29"/>
      <c r="WU68" s="29"/>
      <c r="WV68" s="29"/>
      <c r="WW68" s="32"/>
      <c r="WX68" s="29"/>
      <c r="WY68" s="29"/>
      <c r="WZ68" s="29"/>
      <c r="XA68" s="28"/>
      <c r="XB68" s="29"/>
      <c r="XC68" s="30"/>
      <c r="XD68" s="30"/>
      <c r="XE68" s="31"/>
      <c r="XF68" s="29"/>
      <c r="XG68" s="29"/>
      <c r="XH68" s="29"/>
      <c r="XI68" s="29"/>
      <c r="XJ68" s="32"/>
      <c r="XK68" s="29"/>
      <c r="XL68" s="29"/>
      <c r="XM68" s="29"/>
      <c r="XN68" s="28"/>
      <c r="XO68" s="29"/>
      <c r="XP68" s="30"/>
      <c r="XQ68" s="30"/>
      <c r="XR68" s="31"/>
      <c r="XS68" s="29"/>
      <c r="XT68" s="29"/>
      <c r="XU68" s="29"/>
      <c r="XV68" s="29"/>
      <c r="XW68" s="32"/>
      <c r="XX68" s="29"/>
      <c r="XY68" s="29"/>
      <c r="XZ68" s="29"/>
      <c r="YA68" s="28"/>
      <c r="YB68" s="29"/>
      <c r="YC68" s="30"/>
      <c r="YD68" s="30"/>
      <c r="YE68" s="31"/>
      <c r="YF68" s="29"/>
      <c r="YG68" s="29"/>
      <c r="YH68" s="29"/>
      <c r="YI68" s="29"/>
      <c r="YJ68" s="32"/>
      <c r="YK68" s="29"/>
      <c r="YL68" s="29"/>
      <c r="YM68" s="29"/>
      <c r="YN68" s="28"/>
      <c r="YO68" s="29"/>
      <c r="YP68" s="30"/>
      <c r="YQ68" s="30"/>
      <c r="YR68" s="31"/>
      <c r="YS68" s="29"/>
      <c r="YT68" s="29"/>
      <c r="YU68" s="29"/>
      <c r="YV68" s="29"/>
      <c r="YW68" s="32"/>
      <c r="YX68" s="29"/>
      <c r="YY68" s="29"/>
      <c r="YZ68" s="29"/>
      <c r="ZA68" s="28"/>
      <c r="ZB68" s="29"/>
      <c r="ZC68" s="30"/>
      <c r="ZD68" s="30"/>
      <c r="ZE68" s="31"/>
      <c r="ZF68" s="29"/>
      <c r="ZG68" s="29"/>
      <c r="ZH68" s="29"/>
      <c r="ZI68" s="29"/>
      <c r="ZJ68" s="32"/>
      <c r="ZK68" s="29"/>
      <c r="ZL68" s="29"/>
      <c r="ZM68" s="29"/>
      <c r="ZN68" s="28"/>
      <c r="ZO68" s="29"/>
      <c r="ZP68" s="30"/>
      <c r="ZQ68" s="30"/>
      <c r="ZR68" s="31"/>
      <c r="ZS68" s="29"/>
      <c r="ZT68" s="29"/>
      <c r="ZU68" s="29"/>
      <c r="ZV68" s="29"/>
      <c r="ZW68" s="32"/>
      <c r="ZX68" s="29"/>
      <c r="ZY68" s="29"/>
      <c r="ZZ68" s="29"/>
      <c r="AAA68" s="28"/>
      <c r="AAB68" s="29"/>
      <c r="AAC68" s="30"/>
      <c r="AAD68" s="30"/>
      <c r="AAE68" s="31"/>
      <c r="AAF68" s="29"/>
      <c r="AAG68" s="29"/>
      <c r="AAH68" s="29"/>
      <c r="AAI68" s="29"/>
      <c r="AAJ68" s="32"/>
      <c r="AAK68" s="29"/>
      <c r="AAL68" s="29"/>
      <c r="AAM68" s="29"/>
      <c r="AAN68" s="28"/>
      <c r="AAO68" s="29"/>
      <c r="AAP68" s="30"/>
      <c r="AAQ68" s="30"/>
      <c r="AAR68" s="31"/>
      <c r="AAS68" s="29"/>
      <c r="AAT68" s="29"/>
      <c r="AAU68" s="29"/>
      <c r="AAV68" s="29"/>
      <c r="AAW68" s="32"/>
      <c r="AAX68" s="29"/>
      <c r="AAY68" s="29"/>
      <c r="AAZ68" s="29"/>
      <c r="ABA68" s="28"/>
      <c r="ABB68" s="29"/>
      <c r="ABC68" s="30"/>
      <c r="ABD68" s="30"/>
      <c r="ABE68" s="31"/>
      <c r="ABF68" s="29"/>
      <c r="ABG68" s="29"/>
      <c r="ABH68" s="29"/>
      <c r="ABI68" s="29"/>
      <c r="ABJ68" s="32"/>
      <c r="ABK68" s="29"/>
      <c r="ABL68" s="29"/>
      <c r="ABM68" s="29"/>
      <c r="ABN68" s="28"/>
      <c r="ABO68" s="29"/>
      <c r="ABP68" s="30"/>
      <c r="ABQ68" s="30"/>
      <c r="ABR68" s="31"/>
      <c r="ABS68" s="29"/>
      <c r="ABT68" s="29"/>
      <c r="ABU68" s="29"/>
      <c r="ABV68" s="29"/>
      <c r="ABW68" s="32"/>
      <c r="ABX68" s="29"/>
      <c r="ABY68" s="29"/>
      <c r="ABZ68" s="29"/>
      <c r="ACA68" s="28"/>
      <c r="ACB68" s="29"/>
      <c r="ACC68" s="30"/>
      <c r="ACD68" s="30"/>
      <c r="ACE68" s="31"/>
      <c r="ACF68" s="29"/>
      <c r="ACG68" s="29"/>
      <c r="ACH68" s="29"/>
      <c r="ACI68" s="29"/>
      <c r="ACJ68" s="32"/>
      <c r="ACK68" s="29"/>
      <c r="ACL68" s="29"/>
      <c r="ACM68" s="29"/>
      <c r="ACN68" s="28"/>
      <c r="ACO68" s="29"/>
      <c r="ACP68" s="30"/>
      <c r="ACQ68" s="30"/>
      <c r="ACR68" s="31"/>
      <c r="ACS68" s="29"/>
      <c r="ACT68" s="29"/>
      <c r="ACU68" s="29"/>
      <c r="ACV68" s="29"/>
      <c r="ACW68" s="32"/>
      <c r="ACX68" s="29"/>
      <c r="ACY68" s="29"/>
      <c r="ACZ68" s="29"/>
      <c r="ADA68" s="28"/>
      <c r="ADB68" s="29"/>
      <c r="ADC68" s="30"/>
      <c r="ADD68" s="30"/>
      <c r="ADE68" s="31"/>
      <c r="ADF68" s="29"/>
      <c r="ADG68" s="29"/>
      <c r="ADH68" s="29"/>
      <c r="ADI68" s="29"/>
      <c r="ADJ68" s="32"/>
      <c r="ADK68" s="29"/>
      <c r="ADL68" s="29"/>
      <c r="ADM68" s="29"/>
      <c r="ADN68" s="28"/>
      <c r="ADO68" s="29"/>
      <c r="ADP68" s="30"/>
      <c r="ADQ68" s="30"/>
      <c r="ADR68" s="31"/>
      <c r="ADS68" s="29"/>
      <c r="ADT68" s="29"/>
      <c r="ADU68" s="29"/>
      <c r="ADV68" s="29"/>
      <c r="ADW68" s="32"/>
      <c r="ADX68" s="29"/>
      <c r="ADY68" s="29"/>
      <c r="ADZ68" s="29"/>
      <c r="AEA68" s="28"/>
      <c r="AEB68" s="29"/>
      <c r="AEC68" s="30"/>
      <c r="AED68" s="30"/>
      <c r="AEE68" s="31"/>
      <c r="AEF68" s="29"/>
      <c r="AEG68" s="29"/>
      <c r="AEH68" s="29"/>
      <c r="AEI68" s="29"/>
      <c r="AEJ68" s="32"/>
      <c r="AEK68" s="29"/>
      <c r="AEL68" s="29"/>
      <c r="AEM68" s="29"/>
      <c r="AEN68" s="28"/>
      <c r="AEO68" s="29"/>
      <c r="AEP68" s="30"/>
      <c r="AEQ68" s="30"/>
      <c r="AER68" s="31"/>
      <c r="AES68" s="29"/>
      <c r="AET68" s="29"/>
      <c r="AEU68" s="29"/>
      <c r="AEV68" s="29"/>
      <c r="AEW68" s="32"/>
      <c r="AEX68" s="29"/>
      <c r="AEY68" s="29"/>
      <c r="AEZ68" s="29"/>
      <c r="AFA68" s="28"/>
      <c r="AFB68" s="29"/>
      <c r="AFC68" s="30"/>
      <c r="AFD68" s="30"/>
      <c r="AFE68" s="31"/>
      <c r="AFF68" s="29"/>
      <c r="AFG68" s="29"/>
      <c r="AFH68" s="29"/>
      <c r="AFI68" s="29"/>
      <c r="AFJ68" s="32"/>
      <c r="AFK68" s="29"/>
      <c r="AFL68" s="29"/>
      <c r="AFM68" s="29"/>
      <c r="AFN68" s="28"/>
      <c r="AFO68" s="29"/>
      <c r="AFP68" s="30"/>
      <c r="AFQ68" s="30"/>
      <c r="AFR68" s="31"/>
      <c r="AFS68" s="29"/>
      <c r="AFT68" s="29"/>
      <c r="AFU68" s="29"/>
      <c r="AFV68" s="29"/>
      <c r="AFW68" s="32"/>
      <c r="AFX68" s="29"/>
      <c r="AFY68" s="29"/>
      <c r="AFZ68" s="29"/>
      <c r="AGA68" s="28"/>
      <c r="AGB68" s="29"/>
      <c r="AGC68" s="30"/>
      <c r="AGD68" s="30"/>
      <c r="AGE68" s="31"/>
      <c r="AGF68" s="29"/>
      <c r="AGG68" s="29"/>
      <c r="AGH68" s="29"/>
      <c r="AGI68" s="29"/>
      <c r="AGJ68" s="32"/>
      <c r="AGK68" s="29"/>
      <c r="AGL68" s="29"/>
      <c r="AGM68" s="29"/>
      <c r="AGN68" s="28"/>
      <c r="AGO68" s="29"/>
      <c r="AGP68" s="30"/>
      <c r="AGQ68" s="30"/>
      <c r="AGR68" s="31"/>
      <c r="AGS68" s="29"/>
      <c r="AGT68" s="29"/>
      <c r="AGU68" s="29"/>
      <c r="AGV68" s="29"/>
      <c r="AGW68" s="32"/>
      <c r="AGX68" s="29"/>
      <c r="AGY68" s="29"/>
      <c r="AGZ68" s="29"/>
      <c r="AHA68" s="28"/>
      <c r="AHB68" s="29"/>
      <c r="AHC68" s="30"/>
      <c r="AHD68" s="30"/>
      <c r="AHE68" s="31"/>
      <c r="AHF68" s="29"/>
      <c r="AHG68" s="29"/>
      <c r="AHH68" s="29"/>
      <c r="AHI68" s="29"/>
      <c r="AHJ68" s="32"/>
      <c r="AHK68" s="29"/>
      <c r="AHL68" s="29"/>
      <c r="AHM68" s="29"/>
      <c r="AHN68" s="28"/>
      <c r="AHO68" s="29"/>
      <c r="AHP68" s="30"/>
      <c r="AHQ68" s="30"/>
      <c r="AHR68" s="31"/>
      <c r="AHS68" s="29"/>
      <c r="AHT68" s="29"/>
      <c r="AHU68" s="29"/>
      <c r="AHV68" s="29"/>
      <c r="AHW68" s="32"/>
      <c r="AHX68" s="29"/>
      <c r="AHY68" s="29"/>
      <c r="AHZ68" s="29"/>
      <c r="AIA68" s="28"/>
      <c r="AIB68" s="29"/>
      <c r="AIC68" s="30"/>
      <c r="AID68" s="30"/>
      <c r="AIE68" s="31"/>
      <c r="AIF68" s="29"/>
      <c r="AIG68" s="29"/>
      <c r="AIH68" s="29"/>
      <c r="AII68" s="29"/>
      <c r="AIJ68" s="32"/>
      <c r="AIK68" s="29"/>
      <c r="AIL68" s="29"/>
      <c r="AIM68" s="29"/>
      <c r="AIN68" s="28"/>
      <c r="AIO68" s="29"/>
      <c r="AIP68" s="30"/>
      <c r="AIQ68" s="30"/>
      <c r="AIR68" s="31"/>
      <c r="AIS68" s="29"/>
      <c r="AIT68" s="29"/>
      <c r="AIU68" s="29"/>
      <c r="AIV68" s="29"/>
      <c r="AIW68" s="32"/>
      <c r="AIX68" s="29"/>
      <c r="AIY68" s="29"/>
      <c r="AIZ68" s="29"/>
      <c r="AJA68" s="28"/>
      <c r="AJB68" s="29"/>
      <c r="AJC68" s="30"/>
      <c r="AJD68" s="30"/>
      <c r="AJE68" s="31"/>
      <c r="AJF68" s="29"/>
      <c r="AJG68" s="29"/>
      <c r="AJH68" s="29"/>
      <c r="AJI68" s="29"/>
      <c r="AJJ68" s="32"/>
      <c r="AJK68" s="29"/>
      <c r="AJL68" s="29"/>
      <c r="AJM68" s="29"/>
      <c r="AJN68" s="28"/>
      <c r="AJO68" s="29"/>
      <c r="AJP68" s="30"/>
      <c r="AJQ68" s="30"/>
      <c r="AJR68" s="31"/>
      <c r="AJS68" s="29"/>
      <c r="AJT68" s="29"/>
      <c r="AJU68" s="29"/>
      <c r="AJV68" s="29"/>
      <c r="AJW68" s="32"/>
      <c r="AJX68" s="29"/>
      <c r="AJY68" s="29"/>
      <c r="AJZ68" s="29"/>
      <c r="AKA68" s="28"/>
      <c r="AKB68" s="29"/>
      <c r="AKC68" s="30"/>
      <c r="AKD68" s="30"/>
      <c r="AKE68" s="31"/>
      <c r="AKF68" s="29"/>
      <c r="AKG68" s="29"/>
      <c r="AKH68" s="29"/>
      <c r="AKI68" s="29"/>
      <c r="AKJ68" s="32"/>
      <c r="AKK68" s="29"/>
      <c r="AKL68" s="29"/>
      <c r="AKM68" s="29"/>
      <c r="AKN68" s="28"/>
      <c r="AKO68" s="29"/>
      <c r="AKP68" s="30"/>
      <c r="AKQ68" s="30"/>
      <c r="AKR68" s="31"/>
      <c r="AKS68" s="29"/>
      <c r="AKT68" s="29"/>
      <c r="AKU68" s="29"/>
      <c r="AKV68" s="29"/>
      <c r="AKW68" s="32"/>
      <c r="AKX68" s="29"/>
      <c r="AKY68" s="29"/>
      <c r="AKZ68" s="29"/>
      <c r="ALA68" s="28"/>
      <c r="ALB68" s="29"/>
      <c r="ALC68" s="30"/>
      <c r="ALD68" s="30"/>
      <c r="ALE68" s="31"/>
      <c r="ALF68" s="29"/>
      <c r="ALG68" s="29"/>
      <c r="ALH68" s="29"/>
      <c r="ALI68" s="29"/>
      <c r="ALJ68" s="32"/>
      <c r="ALK68" s="29"/>
      <c r="ALL68" s="29"/>
      <c r="ALM68" s="29"/>
      <c r="ALN68" s="28"/>
      <c r="ALO68" s="29"/>
      <c r="ALP68" s="30"/>
      <c r="ALQ68" s="30"/>
      <c r="ALR68" s="31"/>
      <c r="ALS68" s="29"/>
      <c r="ALT68" s="29"/>
      <c r="ALU68" s="29"/>
      <c r="ALV68" s="29"/>
      <c r="ALW68" s="32"/>
      <c r="ALX68" s="29"/>
      <c r="ALY68" s="29"/>
      <c r="ALZ68" s="29"/>
      <c r="AMA68" s="28"/>
      <c r="AMB68" s="29"/>
      <c r="AMC68" s="30"/>
      <c r="AMD68" s="30"/>
      <c r="AME68" s="31"/>
      <c r="AMF68" s="29"/>
      <c r="AMG68" s="29"/>
      <c r="AMH68" s="29"/>
      <c r="AMI68" s="29"/>
      <c r="AMJ68" s="32"/>
      <c r="AMK68" s="29"/>
      <c r="AML68" s="29"/>
      <c r="AMM68" s="29"/>
      <c r="AMN68" s="28"/>
      <c r="AMO68" s="29"/>
      <c r="AMP68" s="30"/>
      <c r="AMQ68" s="30"/>
      <c r="AMR68" s="31"/>
      <c r="AMS68" s="29"/>
      <c r="AMT68" s="29"/>
      <c r="AMU68" s="29"/>
      <c r="AMV68" s="29"/>
      <c r="AMW68" s="32"/>
      <c r="AMX68" s="29"/>
      <c r="AMY68" s="29"/>
      <c r="AMZ68" s="29"/>
      <c r="ANA68" s="28"/>
      <c r="ANB68" s="29"/>
      <c r="ANC68" s="30"/>
      <c r="AND68" s="30"/>
      <c r="ANE68" s="31"/>
      <c r="ANF68" s="29"/>
      <c r="ANG68" s="29"/>
      <c r="ANH68" s="29"/>
      <c r="ANI68" s="29"/>
      <c r="ANJ68" s="32"/>
      <c r="ANK68" s="29"/>
      <c r="ANL68" s="29"/>
      <c r="ANM68" s="29"/>
      <c r="ANN68" s="28"/>
      <c r="ANO68" s="29"/>
      <c r="ANP68" s="30"/>
      <c r="ANQ68" s="30"/>
      <c r="ANR68" s="31"/>
      <c r="ANS68" s="29"/>
      <c r="ANT68" s="29"/>
      <c r="ANU68" s="29"/>
      <c r="ANV68" s="29"/>
      <c r="ANW68" s="32"/>
      <c r="ANX68" s="29"/>
      <c r="ANY68" s="29"/>
      <c r="ANZ68" s="29"/>
      <c r="AOA68" s="28"/>
      <c r="AOB68" s="29"/>
      <c r="AOC68" s="30"/>
      <c r="AOD68" s="30"/>
      <c r="AOE68" s="31"/>
      <c r="AOF68" s="29"/>
      <c r="AOG68" s="29"/>
      <c r="AOH68" s="29"/>
      <c r="AOI68" s="29"/>
      <c r="AOJ68" s="32"/>
      <c r="AOK68" s="29"/>
      <c r="AOL68" s="29"/>
      <c r="AOM68" s="29"/>
      <c r="AON68" s="28"/>
      <c r="AOO68" s="29"/>
      <c r="AOP68" s="30"/>
      <c r="AOQ68" s="30"/>
      <c r="AOR68" s="31"/>
      <c r="AOS68" s="29"/>
      <c r="AOT68" s="29"/>
      <c r="AOU68" s="29"/>
      <c r="AOV68" s="29"/>
      <c r="AOW68" s="32"/>
      <c r="AOX68" s="29"/>
      <c r="AOY68" s="29"/>
      <c r="AOZ68" s="29"/>
      <c r="APA68" s="28"/>
      <c r="APB68" s="29"/>
      <c r="APC68" s="30"/>
      <c r="APD68" s="30"/>
      <c r="APE68" s="31"/>
      <c r="APF68" s="29"/>
      <c r="APG68" s="29"/>
      <c r="APH68" s="29"/>
      <c r="API68" s="29"/>
      <c r="APJ68" s="32"/>
      <c r="APK68" s="29"/>
      <c r="APL68" s="29"/>
      <c r="APM68" s="29"/>
      <c r="APN68" s="28"/>
      <c r="APO68" s="29"/>
      <c r="APP68" s="30"/>
      <c r="APQ68" s="30"/>
      <c r="APR68" s="31"/>
      <c r="APS68" s="29"/>
      <c r="APT68" s="29"/>
      <c r="APU68" s="29"/>
      <c r="APV68" s="29"/>
      <c r="APW68" s="32"/>
      <c r="APX68" s="29"/>
      <c r="APY68" s="29"/>
      <c r="APZ68" s="29"/>
      <c r="AQA68" s="28"/>
      <c r="AQB68" s="29"/>
      <c r="AQC68" s="30"/>
      <c r="AQD68" s="30"/>
      <c r="AQE68" s="31"/>
      <c r="AQF68" s="29"/>
      <c r="AQG68" s="29"/>
      <c r="AQH68" s="29"/>
      <c r="AQI68" s="29"/>
      <c r="AQJ68" s="32"/>
      <c r="AQK68" s="29"/>
      <c r="AQL68" s="29"/>
      <c r="AQM68" s="29"/>
      <c r="AQN68" s="28"/>
      <c r="AQO68" s="29"/>
      <c r="AQP68" s="30"/>
      <c r="AQQ68" s="30"/>
      <c r="AQR68" s="31"/>
      <c r="AQS68" s="29"/>
      <c r="AQT68" s="29"/>
      <c r="AQU68" s="29"/>
      <c r="AQV68" s="29"/>
      <c r="AQW68" s="32"/>
      <c r="AQX68" s="29"/>
      <c r="AQY68" s="29"/>
      <c r="AQZ68" s="29"/>
      <c r="ARA68" s="28"/>
      <c r="ARB68" s="29"/>
      <c r="ARC68" s="30"/>
      <c r="ARD68" s="30"/>
      <c r="ARE68" s="31"/>
      <c r="ARF68" s="29"/>
      <c r="ARG68" s="29"/>
      <c r="ARH68" s="29"/>
      <c r="ARI68" s="29"/>
      <c r="ARJ68" s="32"/>
      <c r="ARK68" s="29"/>
      <c r="ARL68" s="29"/>
      <c r="ARM68" s="29"/>
      <c r="ARN68" s="28"/>
      <c r="ARO68" s="29"/>
      <c r="ARP68" s="30"/>
      <c r="ARQ68" s="30"/>
      <c r="ARR68" s="31"/>
      <c r="ARS68" s="29"/>
      <c r="ART68" s="29"/>
      <c r="ARU68" s="29"/>
      <c r="ARV68" s="29"/>
      <c r="ARW68" s="32"/>
      <c r="ARX68" s="29"/>
      <c r="ARY68" s="29"/>
      <c r="ARZ68" s="29"/>
      <c r="ASA68" s="28"/>
      <c r="ASB68" s="29"/>
      <c r="ASC68" s="30"/>
      <c r="ASD68" s="30"/>
      <c r="ASE68" s="31"/>
      <c r="ASF68" s="29"/>
      <c r="ASG68" s="29"/>
      <c r="ASH68" s="29"/>
      <c r="ASI68" s="29"/>
      <c r="ASJ68" s="32"/>
      <c r="ASK68" s="29"/>
      <c r="ASL68" s="29"/>
      <c r="ASM68" s="29"/>
      <c r="ASN68" s="28"/>
      <c r="ASO68" s="29"/>
      <c r="ASP68" s="30"/>
      <c r="ASQ68" s="30"/>
      <c r="ASR68" s="31"/>
      <c r="ASS68" s="29"/>
      <c r="AST68" s="29"/>
      <c r="ASU68" s="29"/>
      <c r="ASV68" s="29"/>
      <c r="ASW68" s="32"/>
      <c r="ASX68" s="29"/>
      <c r="ASY68" s="29"/>
      <c r="ASZ68" s="29"/>
      <c r="ATA68" s="28"/>
      <c r="ATB68" s="29"/>
      <c r="ATC68" s="30"/>
      <c r="ATD68" s="30"/>
      <c r="ATE68" s="31"/>
      <c r="ATF68" s="29"/>
      <c r="ATG68" s="29"/>
      <c r="ATH68" s="29"/>
      <c r="ATI68" s="29"/>
      <c r="ATJ68" s="32"/>
      <c r="ATK68" s="29"/>
      <c r="ATL68" s="29"/>
      <c r="ATM68" s="29"/>
      <c r="ATN68" s="28"/>
      <c r="ATO68" s="29"/>
      <c r="ATP68" s="30"/>
      <c r="ATQ68" s="30"/>
      <c r="ATR68" s="31"/>
      <c r="ATS68" s="29"/>
      <c r="ATT68" s="29"/>
      <c r="ATU68" s="29"/>
      <c r="ATV68" s="29"/>
      <c r="ATW68" s="32"/>
      <c r="ATX68" s="29"/>
      <c r="ATY68" s="29"/>
      <c r="ATZ68" s="29"/>
      <c r="AUA68" s="28"/>
      <c r="AUB68" s="29"/>
      <c r="AUC68" s="30"/>
      <c r="AUD68" s="30"/>
      <c r="AUE68" s="31"/>
      <c r="AUF68" s="29"/>
      <c r="AUG68" s="29"/>
      <c r="AUH68" s="29"/>
      <c r="AUI68" s="29"/>
      <c r="AUJ68" s="32"/>
      <c r="AUK68" s="29"/>
      <c r="AUL68" s="29"/>
      <c r="AUM68" s="29"/>
      <c r="AUN68" s="28"/>
      <c r="AUO68" s="29"/>
      <c r="AUP68" s="30"/>
      <c r="AUQ68" s="30"/>
      <c r="AUR68" s="31"/>
      <c r="AUS68" s="29"/>
      <c r="AUT68" s="29"/>
      <c r="AUU68" s="29"/>
      <c r="AUV68" s="29"/>
      <c r="AUW68" s="32"/>
      <c r="AUX68" s="29"/>
      <c r="AUY68" s="29"/>
      <c r="AUZ68" s="29"/>
      <c r="AVA68" s="28"/>
      <c r="AVB68" s="29"/>
      <c r="AVC68" s="30"/>
      <c r="AVD68" s="30"/>
      <c r="AVE68" s="31"/>
      <c r="AVF68" s="29"/>
      <c r="AVG68" s="29"/>
      <c r="AVH68" s="29"/>
      <c r="AVI68" s="29"/>
      <c r="AVJ68" s="32"/>
      <c r="AVK68" s="29"/>
      <c r="AVL68" s="29"/>
      <c r="AVM68" s="29"/>
      <c r="AVN68" s="28"/>
      <c r="AVO68" s="29"/>
      <c r="AVP68" s="30"/>
      <c r="AVQ68" s="30"/>
      <c r="AVR68" s="31"/>
      <c r="AVS68" s="29"/>
      <c r="AVT68" s="29"/>
      <c r="AVU68" s="29"/>
      <c r="AVV68" s="29"/>
      <c r="AVW68" s="32"/>
      <c r="AVX68" s="29"/>
      <c r="AVY68" s="29"/>
      <c r="AVZ68" s="29"/>
      <c r="AWA68" s="28"/>
      <c r="AWB68" s="29"/>
      <c r="AWC68" s="30"/>
      <c r="AWD68" s="30"/>
      <c r="AWE68" s="31"/>
      <c r="AWF68" s="29"/>
      <c r="AWG68" s="29"/>
      <c r="AWH68" s="29"/>
      <c r="AWI68" s="29"/>
      <c r="AWJ68" s="32"/>
      <c r="AWK68" s="29"/>
      <c r="AWL68" s="29"/>
      <c r="AWM68" s="29"/>
      <c r="AWN68" s="28"/>
      <c r="AWO68" s="29"/>
      <c r="AWP68" s="30"/>
      <c r="AWQ68" s="30"/>
      <c r="AWR68" s="31"/>
      <c r="AWS68" s="29"/>
      <c r="AWT68" s="29"/>
      <c r="AWU68" s="29"/>
      <c r="AWV68" s="29"/>
      <c r="AWW68" s="32"/>
      <c r="AWX68" s="29"/>
      <c r="AWY68" s="29"/>
      <c r="AWZ68" s="29"/>
      <c r="AXA68" s="28"/>
      <c r="AXB68" s="29"/>
      <c r="AXC68" s="30"/>
      <c r="AXD68" s="30"/>
      <c r="AXE68" s="31"/>
      <c r="AXF68" s="29"/>
      <c r="AXG68" s="29"/>
      <c r="AXH68" s="29"/>
      <c r="AXI68" s="29"/>
      <c r="AXJ68" s="32"/>
      <c r="AXK68" s="29"/>
      <c r="AXL68" s="29"/>
      <c r="AXM68" s="29"/>
      <c r="AXN68" s="28"/>
      <c r="AXO68" s="29"/>
      <c r="AXP68" s="30"/>
      <c r="AXQ68" s="30"/>
      <c r="AXR68" s="31"/>
      <c r="AXS68" s="29"/>
      <c r="AXT68" s="29"/>
      <c r="AXU68" s="29"/>
      <c r="AXV68" s="29"/>
      <c r="AXW68" s="32"/>
      <c r="AXX68" s="29"/>
      <c r="AXY68" s="29"/>
      <c r="AXZ68" s="29"/>
      <c r="AYA68" s="28"/>
      <c r="AYB68" s="29"/>
      <c r="AYC68" s="30"/>
      <c r="AYD68" s="30"/>
      <c r="AYE68" s="31"/>
      <c r="AYF68" s="29"/>
      <c r="AYG68" s="29"/>
      <c r="AYH68" s="29"/>
      <c r="AYI68" s="29"/>
      <c r="AYJ68" s="32"/>
      <c r="AYK68" s="29"/>
      <c r="AYL68" s="29"/>
      <c r="AYM68" s="29"/>
      <c r="AYN68" s="28"/>
      <c r="AYO68" s="29"/>
      <c r="AYP68" s="30"/>
      <c r="AYQ68" s="30"/>
      <c r="AYR68" s="31"/>
      <c r="AYS68" s="29"/>
      <c r="AYT68" s="29"/>
      <c r="AYU68" s="29"/>
      <c r="AYV68" s="29"/>
      <c r="AYW68" s="32"/>
      <c r="AYX68" s="29"/>
      <c r="AYY68" s="29"/>
      <c r="AYZ68" s="29"/>
      <c r="AZA68" s="28"/>
      <c r="AZB68" s="29"/>
      <c r="AZC68" s="30"/>
      <c r="AZD68" s="30"/>
      <c r="AZE68" s="31"/>
      <c r="AZF68" s="29"/>
      <c r="AZG68" s="29"/>
      <c r="AZH68" s="29"/>
      <c r="AZI68" s="29"/>
      <c r="AZJ68" s="32"/>
      <c r="AZK68" s="29"/>
      <c r="AZL68" s="29"/>
      <c r="AZM68" s="29"/>
      <c r="AZN68" s="28"/>
      <c r="AZO68" s="29"/>
      <c r="AZP68" s="30"/>
      <c r="AZQ68" s="30"/>
      <c r="AZR68" s="31"/>
      <c r="AZS68" s="29"/>
      <c r="AZT68" s="29"/>
      <c r="AZU68" s="29"/>
      <c r="AZV68" s="29"/>
      <c r="AZW68" s="32"/>
      <c r="AZX68" s="29"/>
      <c r="AZY68" s="29"/>
      <c r="AZZ68" s="29"/>
      <c r="BAA68" s="28"/>
      <c r="BAB68" s="29"/>
      <c r="BAC68" s="30"/>
      <c r="BAD68" s="30"/>
      <c r="BAE68" s="31"/>
      <c r="BAF68" s="29"/>
      <c r="BAG68" s="29"/>
      <c r="BAH68" s="29"/>
      <c r="BAI68" s="29"/>
      <c r="BAJ68" s="32"/>
      <c r="BAK68" s="29"/>
      <c r="BAL68" s="29"/>
      <c r="BAM68" s="29"/>
      <c r="BAN68" s="28"/>
      <c r="BAO68" s="29"/>
      <c r="BAP68" s="30"/>
      <c r="BAQ68" s="30"/>
      <c r="BAR68" s="31"/>
      <c r="BAS68" s="29"/>
      <c r="BAT68" s="29"/>
      <c r="BAU68" s="29"/>
      <c r="BAV68" s="29"/>
      <c r="BAW68" s="32"/>
      <c r="BAX68" s="29"/>
      <c r="BAY68" s="29"/>
      <c r="BAZ68" s="29"/>
      <c r="BBA68" s="28"/>
      <c r="BBB68" s="29"/>
      <c r="BBC68" s="30"/>
      <c r="BBD68" s="30"/>
      <c r="BBE68" s="31"/>
      <c r="BBF68" s="29"/>
      <c r="BBG68" s="29"/>
      <c r="BBH68" s="29"/>
      <c r="BBI68" s="29"/>
      <c r="BBJ68" s="32"/>
      <c r="BBK68" s="29"/>
      <c r="BBL68" s="29"/>
      <c r="BBM68" s="29"/>
      <c r="BBN68" s="28"/>
      <c r="BBO68" s="29"/>
      <c r="BBP68" s="30"/>
      <c r="BBQ68" s="30"/>
      <c r="BBR68" s="31"/>
      <c r="BBS68" s="29"/>
      <c r="BBT68" s="29"/>
      <c r="BBU68" s="29"/>
      <c r="BBV68" s="29"/>
      <c r="BBW68" s="32"/>
      <c r="BBX68" s="29"/>
      <c r="BBY68" s="29"/>
      <c r="BBZ68" s="29"/>
      <c r="BCA68" s="28"/>
      <c r="BCB68" s="29"/>
      <c r="BCC68" s="30"/>
      <c r="BCD68" s="30"/>
      <c r="BCE68" s="31"/>
      <c r="BCF68" s="29"/>
      <c r="BCG68" s="29"/>
      <c r="BCH68" s="29"/>
      <c r="BCI68" s="29"/>
      <c r="BCJ68" s="32"/>
      <c r="BCK68" s="29"/>
      <c r="BCL68" s="29"/>
      <c r="BCM68" s="29"/>
      <c r="BCN68" s="28"/>
      <c r="BCO68" s="29"/>
      <c r="BCP68" s="30"/>
      <c r="BCQ68" s="30"/>
      <c r="BCR68" s="31"/>
      <c r="BCS68" s="29"/>
      <c r="BCT68" s="29"/>
      <c r="BCU68" s="29"/>
      <c r="BCV68" s="29"/>
      <c r="BCW68" s="32"/>
      <c r="BCX68" s="29"/>
      <c r="BCY68" s="29"/>
      <c r="BCZ68" s="29"/>
      <c r="BDA68" s="28"/>
      <c r="BDB68" s="29"/>
      <c r="BDC68" s="30"/>
      <c r="BDD68" s="30"/>
      <c r="BDE68" s="31"/>
      <c r="BDF68" s="29"/>
      <c r="BDG68" s="29"/>
      <c r="BDH68" s="29"/>
      <c r="BDI68" s="29"/>
      <c r="BDJ68" s="32"/>
      <c r="BDK68" s="29"/>
      <c r="BDL68" s="29"/>
      <c r="BDM68" s="29"/>
      <c r="BDN68" s="28"/>
      <c r="BDO68" s="29"/>
      <c r="BDP68" s="30"/>
      <c r="BDQ68" s="30"/>
      <c r="BDR68" s="31"/>
      <c r="BDS68" s="29"/>
      <c r="BDT68" s="29"/>
      <c r="BDU68" s="29"/>
      <c r="BDV68" s="29"/>
      <c r="BDW68" s="32"/>
      <c r="BDX68" s="29"/>
      <c r="BDY68" s="29"/>
      <c r="BDZ68" s="29"/>
      <c r="BEA68" s="28"/>
      <c r="BEB68" s="29"/>
      <c r="BEC68" s="30"/>
      <c r="BED68" s="30"/>
      <c r="BEE68" s="31"/>
      <c r="BEF68" s="29"/>
      <c r="BEG68" s="29"/>
      <c r="BEH68" s="29"/>
      <c r="BEI68" s="29"/>
      <c r="BEJ68" s="32"/>
      <c r="BEK68" s="29"/>
      <c r="BEL68" s="29"/>
      <c r="BEM68" s="29"/>
      <c r="BEN68" s="28"/>
      <c r="BEO68" s="29"/>
      <c r="BEP68" s="30"/>
      <c r="BEQ68" s="30"/>
      <c r="BER68" s="31"/>
      <c r="BES68" s="29"/>
      <c r="BET68" s="29"/>
      <c r="BEU68" s="29"/>
      <c r="BEV68" s="29"/>
      <c r="BEW68" s="32"/>
      <c r="BEX68" s="29"/>
      <c r="BEY68" s="29"/>
      <c r="BEZ68" s="29"/>
      <c r="BFA68" s="28"/>
      <c r="BFB68" s="29"/>
      <c r="BFC68" s="30"/>
      <c r="BFD68" s="30"/>
      <c r="BFE68" s="31"/>
      <c r="BFF68" s="29"/>
      <c r="BFG68" s="29"/>
      <c r="BFH68" s="29"/>
      <c r="BFI68" s="29"/>
      <c r="BFJ68" s="32"/>
      <c r="BFK68" s="29"/>
      <c r="BFL68" s="29"/>
      <c r="BFM68" s="29"/>
      <c r="BFN68" s="28"/>
      <c r="BFO68" s="29"/>
      <c r="BFP68" s="30"/>
      <c r="BFQ68" s="30"/>
      <c r="BFR68" s="31"/>
      <c r="BFS68" s="29"/>
      <c r="BFT68" s="29"/>
      <c r="BFU68" s="29"/>
      <c r="BFV68" s="29"/>
      <c r="BFW68" s="32"/>
      <c r="BFX68" s="29"/>
      <c r="BFY68" s="29"/>
      <c r="BFZ68" s="29"/>
      <c r="BGA68" s="28"/>
      <c r="BGB68" s="29"/>
      <c r="BGC68" s="30"/>
      <c r="BGD68" s="30"/>
      <c r="BGE68" s="31"/>
      <c r="BGF68" s="29"/>
      <c r="BGG68" s="29"/>
      <c r="BGH68" s="29"/>
      <c r="BGI68" s="29"/>
      <c r="BGJ68" s="32"/>
      <c r="BGK68" s="29"/>
      <c r="BGL68" s="29"/>
      <c r="BGM68" s="29"/>
      <c r="BGN68" s="28"/>
      <c r="BGO68" s="29"/>
      <c r="BGP68" s="30"/>
      <c r="BGQ68" s="30"/>
      <c r="BGR68" s="31"/>
      <c r="BGS68" s="29"/>
      <c r="BGT68" s="29"/>
      <c r="BGU68" s="29"/>
      <c r="BGV68" s="29"/>
      <c r="BGW68" s="32"/>
      <c r="BGX68" s="29"/>
      <c r="BGY68" s="29"/>
      <c r="BGZ68" s="29"/>
      <c r="BHA68" s="28"/>
      <c r="BHB68" s="29"/>
      <c r="BHC68" s="30"/>
      <c r="BHD68" s="30"/>
      <c r="BHE68" s="31"/>
      <c r="BHF68" s="29"/>
      <c r="BHG68" s="29"/>
      <c r="BHH68" s="29"/>
      <c r="BHI68" s="29"/>
      <c r="BHJ68" s="32"/>
      <c r="BHK68" s="29"/>
      <c r="BHL68" s="29"/>
      <c r="BHM68" s="29"/>
      <c r="BHN68" s="28"/>
      <c r="BHO68" s="29"/>
      <c r="BHP68" s="30"/>
      <c r="BHQ68" s="30"/>
      <c r="BHR68" s="31"/>
      <c r="BHS68" s="29"/>
      <c r="BHT68" s="29"/>
      <c r="BHU68" s="29"/>
      <c r="BHV68" s="29"/>
      <c r="BHW68" s="32"/>
      <c r="BHX68" s="29"/>
      <c r="BHY68" s="29"/>
      <c r="BHZ68" s="29"/>
      <c r="BIA68" s="28"/>
      <c r="BIB68" s="29"/>
      <c r="BIC68" s="30"/>
      <c r="BID68" s="30"/>
      <c r="BIE68" s="31"/>
      <c r="BIF68" s="29"/>
      <c r="BIG68" s="29"/>
      <c r="BIH68" s="29"/>
      <c r="BII68" s="29"/>
      <c r="BIJ68" s="32"/>
      <c r="BIK68" s="29"/>
      <c r="BIL68" s="29"/>
      <c r="BIM68" s="29"/>
      <c r="BIN68" s="28"/>
      <c r="BIO68" s="29"/>
      <c r="BIP68" s="30"/>
      <c r="BIQ68" s="30"/>
      <c r="BIR68" s="31"/>
      <c r="BIS68" s="29"/>
      <c r="BIT68" s="29"/>
      <c r="BIU68" s="29"/>
      <c r="BIV68" s="29"/>
      <c r="BIW68" s="32"/>
      <c r="BIX68" s="29"/>
      <c r="BIY68" s="29"/>
      <c r="BIZ68" s="29"/>
      <c r="BJA68" s="28"/>
      <c r="BJB68" s="29"/>
      <c r="BJC68" s="30"/>
      <c r="BJD68" s="30"/>
      <c r="BJE68" s="31"/>
      <c r="BJF68" s="29"/>
      <c r="BJG68" s="29"/>
      <c r="BJH68" s="29"/>
      <c r="BJI68" s="29"/>
      <c r="BJJ68" s="32"/>
      <c r="BJK68" s="29"/>
      <c r="BJL68" s="29"/>
      <c r="BJM68" s="29"/>
      <c r="BJN68" s="28"/>
      <c r="BJO68" s="29"/>
      <c r="BJP68" s="30"/>
      <c r="BJQ68" s="30"/>
      <c r="BJR68" s="31"/>
      <c r="BJS68" s="29"/>
      <c r="BJT68" s="29"/>
      <c r="BJU68" s="29"/>
      <c r="BJV68" s="29"/>
      <c r="BJW68" s="32"/>
      <c r="BJX68" s="29"/>
      <c r="BJY68" s="29"/>
      <c r="BJZ68" s="29"/>
      <c r="BKA68" s="28"/>
      <c r="BKB68" s="29"/>
      <c r="BKC68" s="30"/>
      <c r="BKD68" s="30"/>
      <c r="BKE68" s="31"/>
      <c r="BKF68" s="29"/>
      <c r="BKG68" s="29"/>
      <c r="BKH68" s="29"/>
      <c r="BKI68" s="29"/>
      <c r="BKJ68" s="32"/>
      <c r="BKK68" s="29"/>
      <c r="BKL68" s="29"/>
      <c r="BKM68" s="29"/>
      <c r="BKN68" s="28"/>
      <c r="BKO68" s="29"/>
      <c r="BKP68" s="30"/>
      <c r="BKQ68" s="30"/>
      <c r="BKR68" s="31"/>
      <c r="BKS68" s="29"/>
      <c r="BKT68" s="29"/>
      <c r="BKU68" s="29"/>
      <c r="BKV68" s="29"/>
      <c r="BKW68" s="32"/>
      <c r="BKX68" s="29"/>
      <c r="BKY68" s="29"/>
      <c r="BKZ68" s="29"/>
      <c r="BLA68" s="28"/>
      <c r="BLB68" s="29"/>
      <c r="BLC68" s="30"/>
      <c r="BLD68" s="30"/>
      <c r="BLE68" s="31"/>
      <c r="BLF68" s="29"/>
      <c r="BLG68" s="29"/>
      <c r="BLH68" s="29"/>
      <c r="BLI68" s="29"/>
      <c r="BLJ68" s="32"/>
      <c r="BLK68" s="29"/>
      <c r="BLL68" s="29"/>
      <c r="BLM68" s="29"/>
      <c r="BLN68" s="28"/>
      <c r="BLO68" s="29"/>
      <c r="BLP68" s="30"/>
      <c r="BLQ68" s="30"/>
      <c r="BLR68" s="31"/>
      <c r="BLS68" s="29"/>
      <c r="BLT68" s="29"/>
      <c r="BLU68" s="29"/>
      <c r="BLV68" s="29"/>
      <c r="BLW68" s="32"/>
      <c r="BLX68" s="29"/>
      <c r="BLY68" s="29"/>
      <c r="BLZ68" s="29"/>
      <c r="BMA68" s="28"/>
      <c r="BMB68" s="29"/>
      <c r="BMC68" s="30"/>
      <c r="BMD68" s="30"/>
      <c r="BME68" s="31"/>
      <c r="BMF68" s="29"/>
      <c r="BMG68" s="29"/>
      <c r="BMH68" s="29"/>
      <c r="BMI68" s="29"/>
      <c r="BMJ68" s="32"/>
      <c r="BMK68" s="29"/>
      <c r="BML68" s="29"/>
      <c r="BMM68" s="29"/>
      <c r="BMN68" s="28"/>
      <c r="BMO68" s="29"/>
      <c r="BMP68" s="30"/>
      <c r="BMQ68" s="30"/>
      <c r="BMR68" s="31"/>
      <c r="BMS68" s="29"/>
      <c r="BMT68" s="29"/>
      <c r="BMU68" s="29"/>
      <c r="BMV68" s="29"/>
      <c r="BMW68" s="32"/>
      <c r="BMX68" s="29"/>
      <c r="BMY68" s="29"/>
      <c r="BMZ68" s="29"/>
      <c r="BNA68" s="28"/>
      <c r="BNB68" s="29"/>
      <c r="BNC68" s="30"/>
      <c r="BND68" s="30"/>
      <c r="BNE68" s="31"/>
      <c r="BNF68" s="29"/>
      <c r="BNG68" s="29"/>
      <c r="BNH68" s="29"/>
      <c r="BNI68" s="29"/>
      <c r="BNJ68" s="32"/>
      <c r="BNK68" s="29"/>
      <c r="BNL68" s="29"/>
      <c r="BNM68" s="29"/>
      <c r="BNN68" s="28"/>
      <c r="BNO68" s="29"/>
      <c r="BNP68" s="30"/>
      <c r="BNQ68" s="30"/>
      <c r="BNR68" s="31"/>
      <c r="BNS68" s="29"/>
      <c r="BNT68" s="29"/>
      <c r="BNU68" s="29"/>
      <c r="BNV68" s="29"/>
      <c r="BNW68" s="32"/>
      <c r="BNX68" s="29"/>
      <c r="BNY68" s="29"/>
      <c r="BNZ68" s="29"/>
      <c r="BOA68" s="28"/>
      <c r="BOB68" s="29"/>
      <c r="BOC68" s="30"/>
      <c r="BOD68" s="30"/>
      <c r="BOE68" s="31"/>
      <c r="BOF68" s="29"/>
      <c r="BOG68" s="29"/>
      <c r="BOH68" s="29"/>
      <c r="BOI68" s="29"/>
      <c r="BOJ68" s="32"/>
      <c r="BOK68" s="29"/>
      <c r="BOL68" s="29"/>
      <c r="BOM68" s="29"/>
      <c r="BON68" s="28"/>
      <c r="BOO68" s="29"/>
      <c r="BOP68" s="30"/>
      <c r="BOQ68" s="30"/>
      <c r="BOR68" s="31"/>
      <c r="BOS68" s="29"/>
      <c r="BOT68" s="29"/>
      <c r="BOU68" s="29"/>
      <c r="BOV68" s="29"/>
      <c r="BOW68" s="32"/>
      <c r="BOX68" s="29"/>
      <c r="BOY68" s="29"/>
      <c r="BOZ68" s="29"/>
      <c r="BPA68" s="28"/>
      <c r="BPB68" s="29"/>
      <c r="BPC68" s="30"/>
      <c r="BPD68" s="30"/>
      <c r="BPE68" s="31"/>
      <c r="BPF68" s="29"/>
      <c r="BPG68" s="29"/>
      <c r="BPH68" s="29"/>
      <c r="BPI68" s="29"/>
      <c r="BPJ68" s="32"/>
      <c r="BPK68" s="29"/>
      <c r="BPL68" s="29"/>
      <c r="BPM68" s="29"/>
      <c r="BPN68" s="28"/>
      <c r="BPO68" s="29"/>
      <c r="BPP68" s="30"/>
      <c r="BPQ68" s="30"/>
      <c r="BPR68" s="31"/>
      <c r="BPS68" s="29"/>
      <c r="BPT68" s="29"/>
      <c r="BPU68" s="29"/>
      <c r="BPV68" s="29"/>
      <c r="BPW68" s="32"/>
      <c r="BPX68" s="29"/>
      <c r="BPY68" s="29"/>
      <c r="BPZ68" s="29"/>
      <c r="BQA68" s="28"/>
      <c r="BQB68" s="29"/>
      <c r="BQC68" s="30"/>
      <c r="BQD68" s="30"/>
      <c r="BQE68" s="31"/>
      <c r="BQF68" s="29"/>
      <c r="BQG68" s="29"/>
      <c r="BQH68" s="29"/>
      <c r="BQI68" s="29"/>
      <c r="BQJ68" s="32"/>
      <c r="BQK68" s="29"/>
      <c r="BQL68" s="29"/>
      <c r="BQM68" s="29"/>
      <c r="BQN68" s="28"/>
      <c r="BQO68" s="29"/>
      <c r="BQP68" s="30"/>
      <c r="BQQ68" s="30"/>
      <c r="BQR68" s="31"/>
      <c r="BQS68" s="29"/>
      <c r="BQT68" s="29"/>
      <c r="BQU68" s="29"/>
      <c r="BQV68" s="29"/>
      <c r="BQW68" s="32"/>
      <c r="BQX68" s="29"/>
      <c r="BQY68" s="29"/>
      <c r="BQZ68" s="29"/>
      <c r="BRA68" s="28"/>
      <c r="BRB68" s="29"/>
      <c r="BRC68" s="30"/>
      <c r="BRD68" s="30"/>
      <c r="BRE68" s="31"/>
      <c r="BRF68" s="29"/>
      <c r="BRG68" s="29"/>
      <c r="BRH68" s="29"/>
      <c r="BRI68" s="29"/>
      <c r="BRJ68" s="32"/>
      <c r="BRK68" s="29"/>
      <c r="BRL68" s="29"/>
      <c r="BRM68" s="29"/>
      <c r="BRN68" s="28"/>
      <c r="BRO68" s="29"/>
      <c r="BRP68" s="30"/>
      <c r="BRQ68" s="30"/>
      <c r="BRR68" s="31"/>
      <c r="BRS68" s="29"/>
      <c r="BRT68" s="29"/>
      <c r="BRU68" s="29"/>
      <c r="BRV68" s="29"/>
      <c r="BRW68" s="32"/>
      <c r="BRX68" s="29"/>
      <c r="BRY68" s="29"/>
      <c r="BRZ68" s="29"/>
      <c r="BSA68" s="28"/>
      <c r="BSB68" s="29"/>
      <c r="BSC68" s="30"/>
      <c r="BSD68" s="30"/>
      <c r="BSE68" s="31"/>
      <c r="BSF68" s="29"/>
      <c r="BSG68" s="29"/>
      <c r="BSH68" s="29"/>
      <c r="BSI68" s="29"/>
      <c r="BSJ68" s="32"/>
      <c r="BSK68" s="29"/>
      <c r="BSL68" s="29"/>
      <c r="BSM68" s="29"/>
      <c r="BSN68" s="28"/>
      <c r="BSO68" s="29"/>
      <c r="BSP68" s="30"/>
      <c r="BSQ68" s="30"/>
      <c r="BSR68" s="31"/>
      <c r="BSS68" s="29"/>
      <c r="BST68" s="29"/>
      <c r="BSU68" s="29"/>
      <c r="BSV68" s="29"/>
      <c r="BSW68" s="32"/>
      <c r="BSX68" s="29"/>
      <c r="BSY68" s="29"/>
      <c r="BSZ68" s="29"/>
      <c r="BTA68" s="28"/>
      <c r="BTB68" s="29"/>
      <c r="BTC68" s="30"/>
      <c r="BTD68" s="30"/>
      <c r="BTE68" s="31"/>
      <c r="BTF68" s="29"/>
      <c r="BTG68" s="29"/>
      <c r="BTH68" s="29"/>
      <c r="BTI68" s="29"/>
      <c r="BTJ68" s="32"/>
      <c r="BTK68" s="29"/>
      <c r="BTL68" s="29"/>
      <c r="BTM68" s="29"/>
      <c r="BTN68" s="28"/>
      <c r="BTO68" s="29"/>
      <c r="BTP68" s="30"/>
      <c r="BTQ68" s="30"/>
      <c r="BTR68" s="31"/>
      <c r="BTS68" s="29"/>
      <c r="BTT68" s="29"/>
      <c r="BTU68" s="29"/>
      <c r="BTV68" s="29"/>
      <c r="BTW68" s="32"/>
      <c r="BTX68" s="29"/>
      <c r="BTY68" s="29"/>
      <c r="BTZ68" s="29"/>
      <c r="BUA68" s="28"/>
      <c r="BUB68" s="29"/>
      <c r="BUC68" s="30"/>
      <c r="BUD68" s="30"/>
      <c r="BUE68" s="31"/>
      <c r="BUF68" s="29"/>
      <c r="BUG68" s="29"/>
      <c r="BUH68" s="29"/>
      <c r="BUI68" s="29"/>
      <c r="BUJ68" s="32"/>
      <c r="BUK68" s="29"/>
      <c r="BUL68" s="29"/>
      <c r="BUM68" s="29"/>
      <c r="BUN68" s="28"/>
      <c r="BUO68" s="29"/>
      <c r="BUP68" s="30"/>
      <c r="BUQ68" s="30"/>
      <c r="BUR68" s="31"/>
      <c r="BUS68" s="29"/>
      <c r="BUT68" s="29"/>
      <c r="BUU68" s="29"/>
      <c r="BUV68" s="29"/>
      <c r="BUW68" s="32"/>
      <c r="BUX68" s="29"/>
      <c r="BUY68" s="29"/>
      <c r="BUZ68" s="29"/>
      <c r="BVA68" s="28"/>
      <c r="BVB68" s="29"/>
      <c r="BVC68" s="30"/>
      <c r="BVD68" s="30"/>
      <c r="BVE68" s="31"/>
      <c r="BVF68" s="29"/>
      <c r="BVG68" s="29"/>
      <c r="BVH68" s="29"/>
      <c r="BVI68" s="29"/>
      <c r="BVJ68" s="32"/>
      <c r="BVK68" s="29"/>
      <c r="BVL68" s="29"/>
      <c r="BVM68" s="29"/>
      <c r="BVN68" s="28"/>
      <c r="BVO68" s="29"/>
      <c r="BVP68" s="30"/>
      <c r="BVQ68" s="30"/>
      <c r="BVR68" s="31"/>
      <c r="BVS68" s="29"/>
      <c r="BVT68" s="29"/>
      <c r="BVU68" s="29"/>
      <c r="BVV68" s="29"/>
      <c r="BVW68" s="32"/>
      <c r="BVX68" s="29"/>
      <c r="BVY68" s="29"/>
      <c r="BVZ68" s="29"/>
      <c r="BWA68" s="28"/>
      <c r="BWB68" s="29"/>
      <c r="BWC68" s="30"/>
      <c r="BWD68" s="30"/>
      <c r="BWE68" s="31"/>
      <c r="BWF68" s="29"/>
      <c r="BWG68" s="29"/>
      <c r="BWH68" s="29"/>
      <c r="BWI68" s="29"/>
      <c r="BWJ68" s="32"/>
      <c r="BWK68" s="29"/>
      <c r="BWL68" s="29"/>
      <c r="BWM68" s="29"/>
      <c r="BWN68" s="28"/>
      <c r="BWO68" s="29"/>
      <c r="BWP68" s="30"/>
      <c r="BWQ68" s="30"/>
      <c r="BWR68" s="31"/>
      <c r="BWS68" s="29"/>
      <c r="BWT68" s="29"/>
      <c r="BWU68" s="29"/>
      <c r="BWV68" s="29"/>
      <c r="BWW68" s="32"/>
      <c r="BWX68" s="29"/>
      <c r="BWY68" s="29"/>
      <c r="BWZ68" s="29"/>
      <c r="BXA68" s="28"/>
      <c r="BXB68" s="29"/>
      <c r="BXC68" s="30"/>
      <c r="BXD68" s="30"/>
      <c r="BXE68" s="31"/>
      <c r="BXF68" s="29"/>
      <c r="BXG68" s="29"/>
      <c r="BXH68" s="29"/>
      <c r="BXI68" s="29"/>
      <c r="BXJ68" s="32"/>
      <c r="BXK68" s="29"/>
      <c r="BXL68" s="29"/>
      <c r="BXM68" s="29"/>
      <c r="BXN68" s="28"/>
      <c r="BXO68" s="29"/>
      <c r="BXP68" s="30"/>
      <c r="BXQ68" s="30"/>
      <c r="BXR68" s="31"/>
      <c r="BXS68" s="29"/>
      <c r="BXT68" s="29"/>
      <c r="BXU68" s="29"/>
      <c r="BXV68" s="29"/>
      <c r="BXW68" s="32"/>
      <c r="BXX68" s="29"/>
      <c r="BXY68" s="29"/>
      <c r="BXZ68" s="29"/>
      <c r="BYA68" s="28"/>
      <c r="BYB68" s="29"/>
      <c r="BYC68" s="30"/>
      <c r="BYD68" s="30"/>
      <c r="BYE68" s="31"/>
      <c r="BYF68" s="29"/>
      <c r="BYG68" s="29"/>
      <c r="BYH68" s="29"/>
      <c r="BYI68" s="29"/>
      <c r="BYJ68" s="32"/>
      <c r="BYK68" s="29"/>
      <c r="BYL68" s="29"/>
      <c r="BYM68" s="29"/>
      <c r="BYN68" s="28"/>
      <c r="BYO68" s="29"/>
      <c r="BYP68" s="30"/>
      <c r="BYQ68" s="30"/>
      <c r="BYR68" s="31"/>
      <c r="BYS68" s="29"/>
      <c r="BYT68" s="29"/>
      <c r="BYU68" s="29"/>
      <c r="BYV68" s="29"/>
      <c r="BYW68" s="32"/>
      <c r="BYX68" s="29"/>
      <c r="BYY68" s="29"/>
      <c r="BYZ68" s="29"/>
      <c r="BZA68" s="28"/>
      <c r="BZB68" s="29"/>
      <c r="BZC68" s="30"/>
      <c r="BZD68" s="30"/>
      <c r="BZE68" s="31"/>
      <c r="BZF68" s="29"/>
      <c r="BZG68" s="29"/>
      <c r="BZH68" s="29"/>
      <c r="BZI68" s="29"/>
      <c r="BZJ68" s="32"/>
      <c r="BZK68" s="29"/>
      <c r="BZL68" s="29"/>
      <c r="BZM68" s="29"/>
      <c r="BZN68" s="28"/>
      <c r="BZO68" s="29"/>
      <c r="BZP68" s="30"/>
      <c r="BZQ68" s="30"/>
      <c r="BZR68" s="31"/>
      <c r="BZS68" s="29"/>
      <c r="BZT68" s="29"/>
      <c r="BZU68" s="29"/>
      <c r="BZV68" s="29"/>
      <c r="BZW68" s="32"/>
      <c r="BZX68" s="29"/>
      <c r="BZY68" s="29"/>
      <c r="BZZ68" s="29"/>
      <c r="CAA68" s="28"/>
      <c r="CAB68" s="29"/>
      <c r="CAC68" s="30"/>
      <c r="CAD68" s="30"/>
      <c r="CAE68" s="31"/>
      <c r="CAF68" s="29"/>
      <c r="CAG68" s="29"/>
      <c r="CAH68" s="29"/>
      <c r="CAI68" s="29"/>
      <c r="CAJ68" s="32"/>
      <c r="CAK68" s="29"/>
      <c r="CAL68" s="29"/>
      <c r="CAM68" s="29"/>
      <c r="CAN68" s="28"/>
      <c r="CAO68" s="29"/>
      <c r="CAP68" s="30"/>
      <c r="CAQ68" s="30"/>
      <c r="CAR68" s="31"/>
      <c r="CAS68" s="29"/>
      <c r="CAT68" s="29"/>
      <c r="CAU68" s="29"/>
      <c r="CAV68" s="29"/>
      <c r="CAW68" s="32"/>
      <c r="CAX68" s="29"/>
      <c r="CAY68" s="29"/>
      <c r="CAZ68" s="29"/>
      <c r="CBA68" s="28"/>
      <c r="CBB68" s="29"/>
      <c r="CBC68" s="30"/>
      <c r="CBD68" s="30"/>
      <c r="CBE68" s="31"/>
      <c r="CBF68" s="29"/>
      <c r="CBG68" s="29"/>
      <c r="CBH68" s="29"/>
      <c r="CBI68" s="29"/>
      <c r="CBJ68" s="32"/>
      <c r="CBK68" s="29"/>
      <c r="CBL68" s="29"/>
      <c r="CBM68" s="29"/>
      <c r="CBN68" s="28"/>
      <c r="CBO68" s="29"/>
      <c r="CBP68" s="30"/>
      <c r="CBQ68" s="30"/>
      <c r="CBR68" s="31"/>
      <c r="CBS68" s="29"/>
      <c r="CBT68" s="29"/>
      <c r="CBU68" s="29"/>
      <c r="CBV68" s="29"/>
      <c r="CBW68" s="32"/>
      <c r="CBX68" s="29"/>
      <c r="CBY68" s="29"/>
      <c r="CBZ68" s="29"/>
      <c r="CCA68" s="28"/>
      <c r="CCB68" s="29"/>
      <c r="CCC68" s="30"/>
      <c r="CCD68" s="30"/>
      <c r="CCE68" s="31"/>
      <c r="CCF68" s="29"/>
      <c r="CCG68" s="29"/>
      <c r="CCH68" s="29"/>
      <c r="CCI68" s="29"/>
      <c r="CCJ68" s="32"/>
      <c r="CCK68" s="29"/>
      <c r="CCL68" s="29"/>
      <c r="CCM68" s="29"/>
      <c r="CCN68" s="28"/>
      <c r="CCO68" s="29"/>
      <c r="CCP68" s="30"/>
      <c r="CCQ68" s="30"/>
      <c r="CCR68" s="31"/>
      <c r="CCS68" s="29"/>
      <c r="CCT68" s="29"/>
      <c r="CCU68" s="29"/>
      <c r="CCV68" s="29"/>
      <c r="CCW68" s="32"/>
      <c r="CCX68" s="29"/>
      <c r="CCY68" s="29"/>
      <c r="CCZ68" s="29"/>
      <c r="CDA68" s="28"/>
      <c r="CDB68" s="29"/>
      <c r="CDC68" s="30"/>
      <c r="CDD68" s="30"/>
      <c r="CDE68" s="31"/>
      <c r="CDF68" s="29"/>
      <c r="CDG68" s="29"/>
      <c r="CDH68" s="29"/>
      <c r="CDI68" s="29"/>
      <c r="CDJ68" s="32"/>
      <c r="CDK68" s="29"/>
      <c r="CDL68" s="29"/>
      <c r="CDM68" s="29"/>
      <c r="CDN68" s="28"/>
      <c r="CDO68" s="29"/>
      <c r="CDP68" s="30"/>
      <c r="CDQ68" s="30"/>
      <c r="CDR68" s="31"/>
      <c r="CDS68" s="29"/>
      <c r="CDT68" s="29"/>
      <c r="CDU68" s="29"/>
      <c r="CDV68" s="29"/>
      <c r="CDW68" s="32"/>
      <c r="CDX68" s="29"/>
      <c r="CDY68" s="29"/>
      <c r="CDZ68" s="29"/>
      <c r="CEA68" s="28"/>
      <c r="CEB68" s="29"/>
      <c r="CEC68" s="30"/>
      <c r="CED68" s="30"/>
      <c r="CEE68" s="31"/>
      <c r="CEF68" s="29"/>
      <c r="CEG68" s="29"/>
      <c r="CEH68" s="29"/>
      <c r="CEI68" s="29"/>
      <c r="CEJ68" s="32"/>
      <c r="CEK68" s="29"/>
      <c r="CEL68" s="29"/>
      <c r="CEM68" s="29"/>
      <c r="CEN68" s="28"/>
      <c r="CEO68" s="29"/>
      <c r="CEP68" s="30"/>
      <c r="CEQ68" s="30"/>
      <c r="CER68" s="31"/>
      <c r="CES68" s="29"/>
      <c r="CET68" s="29"/>
      <c r="CEU68" s="29"/>
      <c r="CEV68" s="29"/>
      <c r="CEW68" s="32"/>
      <c r="CEX68" s="29"/>
      <c r="CEY68" s="29"/>
      <c r="CEZ68" s="29"/>
      <c r="CFA68" s="28"/>
      <c r="CFB68" s="29"/>
      <c r="CFC68" s="30"/>
      <c r="CFD68" s="30"/>
      <c r="CFE68" s="31"/>
      <c r="CFF68" s="29"/>
      <c r="CFG68" s="29"/>
      <c r="CFH68" s="29"/>
      <c r="CFI68" s="29"/>
      <c r="CFJ68" s="32"/>
      <c r="CFK68" s="29"/>
      <c r="CFL68" s="29"/>
      <c r="CFM68" s="29"/>
      <c r="CFN68" s="28"/>
      <c r="CFO68" s="29"/>
      <c r="CFP68" s="30"/>
      <c r="CFQ68" s="30"/>
      <c r="CFR68" s="31"/>
      <c r="CFS68" s="29"/>
      <c r="CFT68" s="29"/>
      <c r="CFU68" s="29"/>
      <c r="CFV68" s="29"/>
      <c r="CFW68" s="32"/>
      <c r="CFX68" s="29"/>
      <c r="CFY68" s="29"/>
      <c r="CFZ68" s="29"/>
      <c r="CGA68" s="28"/>
      <c r="CGB68" s="29"/>
      <c r="CGC68" s="30"/>
      <c r="CGD68" s="30"/>
      <c r="CGE68" s="31"/>
      <c r="CGF68" s="29"/>
      <c r="CGG68" s="29"/>
      <c r="CGH68" s="29"/>
      <c r="CGI68" s="29"/>
      <c r="CGJ68" s="32"/>
      <c r="CGK68" s="29"/>
      <c r="CGL68" s="29"/>
      <c r="CGM68" s="29"/>
      <c r="CGN68" s="28"/>
      <c r="CGO68" s="29"/>
      <c r="CGP68" s="30"/>
      <c r="CGQ68" s="30"/>
      <c r="CGR68" s="31"/>
      <c r="CGS68" s="29"/>
      <c r="CGT68" s="29"/>
      <c r="CGU68" s="29"/>
      <c r="CGV68" s="29"/>
      <c r="CGW68" s="32"/>
      <c r="CGX68" s="29"/>
      <c r="CGY68" s="29"/>
      <c r="CGZ68" s="29"/>
      <c r="CHA68" s="28"/>
      <c r="CHB68" s="29"/>
      <c r="CHC68" s="30"/>
      <c r="CHD68" s="30"/>
      <c r="CHE68" s="31"/>
      <c r="CHF68" s="29"/>
      <c r="CHG68" s="29"/>
      <c r="CHH68" s="29"/>
      <c r="CHI68" s="29"/>
      <c r="CHJ68" s="32"/>
      <c r="CHK68" s="29"/>
      <c r="CHL68" s="29"/>
      <c r="CHM68" s="29"/>
      <c r="CHN68" s="28"/>
      <c r="CHO68" s="29"/>
      <c r="CHP68" s="30"/>
      <c r="CHQ68" s="30"/>
      <c r="CHR68" s="31"/>
      <c r="CHS68" s="29"/>
      <c r="CHT68" s="29"/>
      <c r="CHU68" s="29"/>
      <c r="CHV68" s="29"/>
      <c r="CHW68" s="32"/>
      <c r="CHX68" s="29"/>
      <c r="CHY68" s="29"/>
      <c r="CHZ68" s="29"/>
      <c r="CIA68" s="28"/>
      <c r="CIB68" s="29"/>
      <c r="CIC68" s="30"/>
      <c r="CID68" s="30"/>
      <c r="CIE68" s="31"/>
      <c r="CIF68" s="29"/>
      <c r="CIG68" s="29"/>
      <c r="CIH68" s="29"/>
      <c r="CII68" s="29"/>
      <c r="CIJ68" s="32"/>
      <c r="CIK68" s="29"/>
      <c r="CIL68" s="29"/>
      <c r="CIM68" s="29"/>
      <c r="CIN68" s="28"/>
      <c r="CIO68" s="29"/>
      <c r="CIP68" s="30"/>
      <c r="CIQ68" s="30"/>
      <c r="CIR68" s="31"/>
      <c r="CIS68" s="29"/>
      <c r="CIT68" s="29"/>
      <c r="CIU68" s="29"/>
      <c r="CIV68" s="29"/>
      <c r="CIW68" s="32"/>
      <c r="CIX68" s="29"/>
      <c r="CIY68" s="29"/>
      <c r="CIZ68" s="29"/>
      <c r="CJA68" s="28"/>
      <c r="CJB68" s="29"/>
      <c r="CJC68" s="30"/>
      <c r="CJD68" s="30"/>
      <c r="CJE68" s="31"/>
      <c r="CJF68" s="29"/>
      <c r="CJG68" s="29"/>
      <c r="CJH68" s="29"/>
      <c r="CJI68" s="29"/>
      <c r="CJJ68" s="32"/>
      <c r="CJK68" s="29"/>
      <c r="CJL68" s="29"/>
      <c r="CJM68" s="29"/>
      <c r="CJN68" s="28"/>
      <c r="CJO68" s="29"/>
      <c r="CJP68" s="30"/>
      <c r="CJQ68" s="30"/>
      <c r="CJR68" s="31"/>
      <c r="CJS68" s="29"/>
      <c r="CJT68" s="29"/>
      <c r="CJU68" s="29"/>
      <c r="CJV68" s="29"/>
      <c r="CJW68" s="32"/>
      <c r="CJX68" s="29"/>
      <c r="CJY68" s="29"/>
      <c r="CJZ68" s="29"/>
      <c r="CKA68" s="28"/>
      <c r="CKB68" s="29"/>
      <c r="CKC68" s="30"/>
      <c r="CKD68" s="30"/>
      <c r="CKE68" s="31"/>
      <c r="CKF68" s="29"/>
      <c r="CKG68" s="29"/>
      <c r="CKH68" s="29"/>
      <c r="CKI68" s="29"/>
      <c r="CKJ68" s="32"/>
      <c r="CKK68" s="29"/>
      <c r="CKL68" s="29"/>
      <c r="CKM68" s="29"/>
      <c r="CKN68" s="28"/>
      <c r="CKO68" s="29"/>
      <c r="CKP68" s="30"/>
      <c r="CKQ68" s="30"/>
      <c r="CKR68" s="31"/>
      <c r="CKS68" s="29"/>
      <c r="CKT68" s="29"/>
      <c r="CKU68" s="29"/>
      <c r="CKV68" s="29"/>
      <c r="CKW68" s="32"/>
      <c r="CKX68" s="29"/>
      <c r="CKY68" s="29"/>
      <c r="CKZ68" s="29"/>
      <c r="CLA68" s="28"/>
      <c r="CLB68" s="29"/>
      <c r="CLC68" s="30"/>
      <c r="CLD68" s="30"/>
      <c r="CLE68" s="31"/>
      <c r="CLF68" s="29"/>
      <c r="CLG68" s="29"/>
      <c r="CLH68" s="29"/>
      <c r="CLI68" s="29"/>
      <c r="CLJ68" s="32"/>
      <c r="CLK68" s="29"/>
      <c r="CLL68" s="29"/>
      <c r="CLM68" s="29"/>
      <c r="CLN68" s="28"/>
      <c r="CLO68" s="29"/>
      <c r="CLP68" s="30"/>
      <c r="CLQ68" s="30"/>
      <c r="CLR68" s="31"/>
      <c r="CLS68" s="29"/>
      <c r="CLT68" s="29"/>
      <c r="CLU68" s="29"/>
      <c r="CLV68" s="29"/>
      <c r="CLW68" s="32"/>
      <c r="CLX68" s="29"/>
      <c r="CLY68" s="29"/>
      <c r="CLZ68" s="29"/>
      <c r="CMA68" s="28"/>
      <c r="CMB68" s="29"/>
      <c r="CMC68" s="30"/>
      <c r="CMD68" s="30"/>
      <c r="CME68" s="31"/>
      <c r="CMF68" s="29"/>
      <c r="CMG68" s="29"/>
      <c r="CMH68" s="29"/>
      <c r="CMI68" s="29"/>
      <c r="CMJ68" s="32"/>
      <c r="CMK68" s="29"/>
      <c r="CML68" s="29"/>
      <c r="CMM68" s="29"/>
      <c r="CMN68" s="28"/>
      <c r="CMO68" s="29"/>
      <c r="CMP68" s="30"/>
      <c r="CMQ68" s="30"/>
      <c r="CMR68" s="31"/>
      <c r="CMS68" s="29"/>
      <c r="CMT68" s="29"/>
      <c r="CMU68" s="29"/>
      <c r="CMV68" s="29"/>
      <c r="CMW68" s="32"/>
      <c r="CMX68" s="29"/>
      <c r="CMY68" s="29"/>
      <c r="CMZ68" s="29"/>
      <c r="CNA68" s="28"/>
      <c r="CNB68" s="29"/>
      <c r="CNC68" s="30"/>
      <c r="CND68" s="30"/>
      <c r="CNE68" s="31"/>
      <c r="CNF68" s="29"/>
      <c r="CNG68" s="29"/>
      <c r="CNH68" s="29"/>
      <c r="CNI68" s="29"/>
      <c r="CNJ68" s="32"/>
      <c r="CNK68" s="29"/>
      <c r="CNL68" s="29"/>
      <c r="CNM68" s="29"/>
      <c r="CNN68" s="28"/>
      <c r="CNO68" s="29"/>
      <c r="CNP68" s="30"/>
      <c r="CNQ68" s="30"/>
      <c r="CNR68" s="31"/>
      <c r="CNS68" s="29"/>
      <c r="CNT68" s="29"/>
      <c r="CNU68" s="29"/>
      <c r="CNV68" s="29"/>
      <c r="CNW68" s="32"/>
      <c r="CNX68" s="29"/>
      <c r="CNY68" s="29"/>
      <c r="CNZ68" s="29"/>
      <c r="COA68" s="28"/>
      <c r="COB68" s="29"/>
      <c r="COC68" s="30"/>
      <c r="COD68" s="30"/>
      <c r="COE68" s="31"/>
      <c r="COF68" s="29"/>
      <c r="COG68" s="29"/>
      <c r="COH68" s="29"/>
      <c r="COI68" s="29"/>
      <c r="COJ68" s="32"/>
      <c r="COK68" s="29"/>
      <c r="COL68" s="29"/>
      <c r="COM68" s="29"/>
      <c r="CON68" s="28"/>
      <c r="COO68" s="29"/>
      <c r="COP68" s="30"/>
      <c r="COQ68" s="30"/>
      <c r="COR68" s="31"/>
      <c r="COS68" s="29"/>
      <c r="COT68" s="29"/>
      <c r="COU68" s="29"/>
      <c r="COV68" s="29"/>
      <c r="COW68" s="32"/>
      <c r="COX68" s="29"/>
      <c r="COY68" s="29"/>
      <c r="COZ68" s="29"/>
      <c r="CPA68" s="28"/>
      <c r="CPB68" s="29"/>
      <c r="CPC68" s="30"/>
      <c r="CPD68" s="30"/>
      <c r="CPE68" s="31"/>
      <c r="CPF68" s="29"/>
      <c r="CPG68" s="29"/>
      <c r="CPH68" s="29"/>
      <c r="CPI68" s="29"/>
      <c r="CPJ68" s="32"/>
      <c r="CPK68" s="29"/>
      <c r="CPL68" s="29"/>
      <c r="CPM68" s="29"/>
      <c r="CPN68" s="28"/>
      <c r="CPO68" s="29"/>
      <c r="CPP68" s="30"/>
      <c r="CPQ68" s="30"/>
      <c r="CPR68" s="31"/>
      <c r="CPS68" s="29"/>
      <c r="CPT68" s="29"/>
      <c r="CPU68" s="29"/>
      <c r="CPV68" s="29"/>
      <c r="CPW68" s="32"/>
      <c r="CPX68" s="29"/>
      <c r="CPY68" s="29"/>
      <c r="CPZ68" s="29"/>
      <c r="CQA68" s="28"/>
      <c r="CQB68" s="29"/>
      <c r="CQC68" s="30"/>
      <c r="CQD68" s="30"/>
      <c r="CQE68" s="31"/>
      <c r="CQF68" s="29"/>
      <c r="CQG68" s="29"/>
      <c r="CQH68" s="29"/>
      <c r="CQI68" s="29"/>
      <c r="CQJ68" s="32"/>
      <c r="CQK68" s="29"/>
      <c r="CQL68" s="29"/>
      <c r="CQM68" s="29"/>
      <c r="CQN68" s="28"/>
      <c r="CQO68" s="29"/>
      <c r="CQP68" s="30"/>
      <c r="CQQ68" s="30"/>
      <c r="CQR68" s="31"/>
      <c r="CQS68" s="29"/>
      <c r="CQT68" s="29"/>
      <c r="CQU68" s="29"/>
      <c r="CQV68" s="29"/>
      <c r="CQW68" s="32"/>
      <c r="CQX68" s="29"/>
      <c r="CQY68" s="29"/>
      <c r="CQZ68" s="29"/>
      <c r="CRA68" s="28"/>
      <c r="CRB68" s="29"/>
      <c r="CRC68" s="30"/>
      <c r="CRD68" s="30"/>
      <c r="CRE68" s="31"/>
      <c r="CRF68" s="29"/>
      <c r="CRG68" s="29"/>
      <c r="CRH68" s="29"/>
      <c r="CRI68" s="29"/>
      <c r="CRJ68" s="32"/>
      <c r="CRK68" s="29"/>
      <c r="CRL68" s="29"/>
      <c r="CRM68" s="29"/>
      <c r="CRN68" s="28"/>
      <c r="CRO68" s="29"/>
      <c r="CRP68" s="30"/>
      <c r="CRQ68" s="30"/>
      <c r="CRR68" s="31"/>
      <c r="CRS68" s="29"/>
      <c r="CRT68" s="29"/>
      <c r="CRU68" s="29"/>
      <c r="CRV68" s="29"/>
      <c r="CRW68" s="32"/>
      <c r="CRX68" s="29"/>
      <c r="CRY68" s="29"/>
      <c r="CRZ68" s="29"/>
      <c r="CSA68" s="28"/>
      <c r="CSB68" s="29"/>
      <c r="CSC68" s="30"/>
      <c r="CSD68" s="30"/>
      <c r="CSE68" s="31"/>
      <c r="CSF68" s="29"/>
      <c r="CSG68" s="29"/>
      <c r="CSH68" s="29"/>
      <c r="CSI68" s="29"/>
      <c r="CSJ68" s="32"/>
      <c r="CSK68" s="29"/>
      <c r="CSL68" s="29"/>
      <c r="CSM68" s="29"/>
      <c r="CSN68" s="28"/>
      <c r="CSO68" s="29"/>
      <c r="CSP68" s="30"/>
      <c r="CSQ68" s="30"/>
      <c r="CSR68" s="31"/>
      <c r="CSS68" s="29"/>
      <c r="CST68" s="29"/>
      <c r="CSU68" s="29"/>
      <c r="CSV68" s="29"/>
      <c r="CSW68" s="32"/>
      <c r="CSX68" s="29"/>
      <c r="CSY68" s="29"/>
      <c r="CSZ68" s="29"/>
      <c r="CTA68" s="28"/>
      <c r="CTB68" s="29"/>
      <c r="CTC68" s="30"/>
      <c r="CTD68" s="30"/>
      <c r="CTE68" s="31"/>
      <c r="CTF68" s="29"/>
      <c r="CTG68" s="29"/>
      <c r="CTH68" s="29"/>
      <c r="CTI68" s="29"/>
      <c r="CTJ68" s="32"/>
      <c r="CTK68" s="29"/>
      <c r="CTL68" s="29"/>
      <c r="CTM68" s="29"/>
      <c r="CTN68" s="28"/>
      <c r="CTO68" s="29"/>
      <c r="CTP68" s="30"/>
      <c r="CTQ68" s="30"/>
      <c r="CTR68" s="31"/>
      <c r="CTS68" s="29"/>
      <c r="CTT68" s="29"/>
      <c r="CTU68" s="29"/>
      <c r="CTV68" s="29"/>
      <c r="CTW68" s="32"/>
      <c r="CTX68" s="29"/>
      <c r="CTY68" s="29"/>
      <c r="CTZ68" s="29"/>
      <c r="CUA68" s="28"/>
      <c r="CUB68" s="29"/>
      <c r="CUC68" s="30"/>
      <c r="CUD68" s="30"/>
      <c r="CUE68" s="31"/>
      <c r="CUF68" s="29"/>
      <c r="CUG68" s="29"/>
      <c r="CUH68" s="29"/>
      <c r="CUI68" s="29"/>
      <c r="CUJ68" s="32"/>
      <c r="CUK68" s="29"/>
      <c r="CUL68" s="29"/>
      <c r="CUM68" s="29"/>
      <c r="CUN68" s="28"/>
      <c r="CUO68" s="29"/>
      <c r="CUP68" s="30"/>
      <c r="CUQ68" s="30"/>
      <c r="CUR68" s="31"/>
      <c r="CUS68" s="29"/>
      <c r="CUT68" s="29"/>
      <c r="CUU68" s="29"/>
      <c r="CUV68" s="29"/>
      <c r="CUW68" s="32"/>
      <c r="CUX68" s="29"/>
      <c r="CUY68" s="29"/>
      <c r="CUZ68" s="29"/>
      <c r="CVA68" s="28"/>
      <c r="CVB68" s="29"/>
      <c r="CVC68" s="30"/>
      <c r="CVD68" s="30"/>
      <c r="CVE68" s="31"/>
      <c r="CVF68" s="29"/>
      <c r="CVG68" s="29"/>
      <c r="CVH68" s="29"/>
      <c r="CVI68" s="29"/>
      <c r="CVJ68" s="32"/>
      <c r="CVK68" s="29"/>
      <c r="CVL68" s="29"/>
      <c r="CVM68" s="29"/>
      <c r="CVN68" s="28"/>
      <c r="CVO68" s="29"/>
      <c r="CVP68" s="30"/>
      <c r="CVQ68" s="30"/>
      <c r="CVR68" s="31"/>
      <c r="CVS68" s="29"/>
      <c r="CVT68" s="29"/>
      <c r="CVU68" s="29"/>
      <c r="CVV68" s="29"/>
      <c r="CVW68" s="32"/>
      <c r="CVX68" s="29"/>
      <c r="CVY68" s="29"/>
      <c r="CVZ68" s="29"/>
      <c r="CWA68" s="28"/>
      <c r="CWB68" s="29"/>
      <c r="CWC68" s="30"/>
      <c r="CWD68" s="30"/>
      <c r="CWE68" s="31"/>
      <c r="CWF68" s="29"/>
      <c r="CWG68" s="29"/>
      <c r="CWH68" s="29"/>
      <c r="CWI68" s="29"/>
      <c r="CWJ68" s="32"/>
      <c r="CWK68" s="29"/>
      <c r="CWL68" s="29"/>
      <c r="CWM68" s="29"/>
      <c r="CWN68" s="28"/>
      <c r="CWO68" s="29"/>
      <c r="CWP68" s="30"/>
      <c r="CWQ68" s="30"/>
      <c r="CWR68" s="31"/>
      <c r="CWS68" s="29"/>
      <c r="CWT68" s="29"/>
      <c r="CWU68" s="29"/>
      <c r="CWV68" s="29"/>
      <c r="CWW68" s="32"/>
      <c r="CWX68" s="29"/>
      <c r="CWY68" s="29"/>
      <c r="CWZ68" s="29"/>
      <c r="CXA68" s="28"/>
      <c r="CXB68" s="29"/>
      <c r="CXC68" s="30"/>
      <c r="CXD68" s="30"/>
      <c r="CXE68" s="31"/>
      <c r="CXF68" s="29"/>
      <c r="CXG68" s="29"/>
      <c r="CXH68" s="29"/>
      <c r="CXI68" s="29"/>
      <c r="CXJ68" s="32"/>
      <c r="CXK68" s="29"/>
      <c r="CXL68" s="29"/>
      <c r="CXM68" s="29"/>
      <c r="CXN68" s="28"/>
      <c r="CXO68" s="29"/>
      <c r="CXP68" s="30"/>
      <c r="CXQ68" s="30"/>
      <c r="CXR68" s="31"/>
      <c r="CXS68" s="29"/>
      <c r="CXT68" s="29"/>
      <c r="CXU68" s="29"/>
      <c r="CXV68" s="29"/>
      <c r="CXW68" s="32"/>
      <c r="CXX68" s="29"/>
      <c r="CXY68" s="29"/>
      <c r="CXZ68" s="29"/>
      <c r="CYA68" s="28"/>
      <c r="CYB68" s="29"/>
      <c r="CYC68" s="30"/>
      <c r="CYD68" s="30"/>
      <c r="CYE68" s="31"/>
      <c r="CYF68" s="29"/>
      <c r="CYG68" s="29"/>
      <c r="CYH68" s="29"/>
      <c r="CYI68" s="29"/>
      <c r="CYJ68" s="32"/>
      <c r="CYK68" s="29"/>
      <c r="CYL68" s="29"/>
      <c r="CYM68" s="29"/>
      <c r="CYN68" s="28"/>
      <c r="CYO68" s="29"/>
      <c r="CYP68" s="30"/>
      <c r="CYQ68" s="30"/>
      <c r="CYR68" s="31"/>
      <c r="CYS68" s="29"/>
      <c r="CYT68" s="29"/>
      <c r="CYU68" s="29"/>
      <c r="CYV68" s="29"/>
      <c r="CYW68" s="32"/>
      <c r="CYX68" s="29"/>
      <c r="CYY68" s="29"/>
      <c r="CYZ68" s="29"/>
      <c r="CZA68" s="28"/>
      <c r="CZB68" s="29"/>
      <c r="CZC68" s="30"/>
      <c r="CZD68" s="30"/>
      <c r="CZE68" s="31"/>
      <c r="CZF68" s="29"/>
      <c r="CZG68" s="29"/>
      <c r="CZH68" s="29"/>
      <c r="CZI68" s="29"/>
      <c r="CZJ68" s="32"/>
      <c r="CZK68" s="29"/>
      <c r="CZL68" s="29"/>
      <c r="CZM68" s="29"/>
      <c r="CZN68" s="28"/>
      <c r="CZO68" s="29"/>
      <c r="CZP68" s="30"/>
      <c r="CZQ68" s="30"/>
      <c r="CZR68" s="31"/>
      <c r="CZS68" s="29"/>
      <c r="CZT68" s="29"/>
      <c r="CZU68" s="29"/>
      <c r="CZV68" s="29"/>
      <c r="CZW68" s="32"/>
      <c r="CZX68" s="29"/>
      <c r="CZY68" s="29"/>
      <c r="CZZ68" s="29"/>
      <c r="DAA68" s="28"/>
      <c r="DAB68" s="29"/>
      <c r="DAC68" s="30"/>
      <c r="DAD68" s="30"/>
      <c r="DAE68" s="31"/>
      <c r="DAF68" s="29"/>
      <c r="DAG68" s="29"/>
      <c r="DAH68" s="29"/>
      <c r="DAI68" s="29"/>
      <c r="DAJ68" s="32"/>
      <c r="DAK68" s="29"/>
      <c r="DAL68" s="29"/>
      <c r="DAM68" s="29"/>
      <c r="DAN68" s="28"/>
      <c r="DAO68" s="29"/>
      <c r="DAP68" s="30"/>
      <c r="DAQ68" s="30"/>
      <c r="DAR68" s="31"/>
      <c r="DAS68" s="29"/>
      <c r="DAT68" s="29"/>
      <c r="DAU68" s="29"/>
      <c r="DAV68" s="29"/>
      <c r="DAW68" s="32"/>
      <c r="DAX68" s="29"/>
      <c r="DAY68" s="29"/>
      <c r="DAZ68" s="29"/>
      <c r="DBA68" s="28"/>
      <c r="DBB68" s="29"/>
      <c r="DBC68" s="30"/>
      <c r="DBD68" s="30"/>
      <c r="DBE68" s="31"/>
      <c r="DBF68" s="29"/>
      <c r="DBG68" s="29"/>
      <c r="DBH68" s="29"/>
      <c r="DBI68" s="29"/>
      <c r="DBJ68" s="32"/>
      <c r="DBK68" s="29"/>
      <c r="DBL68" s="29"/>
      <c r="DBM68" s="29"/>
      <c r="DBN68" s="28"/>
      <c r="DBO68" s="29"/>
      <c r="DBP68" s="30"/>
      <c r="DBQ68" s="30"/>
      <c r="DBR68" s="31"/>
      <c r="DBS68" s="29"/>
      <c r="DBT68" s="29"/>
      <c r="DBU68" s="29"/>
      <c r="DBV68" s="29"/>
      <c r="DBW68" s="32"/>
      <c r="DBX68" s="29"/>
      <c r="DBY68" s="29"/>
      <c r="DBZ68" s="29"/>
      <c r="DCA68" s="28"/>
      <c r="DCB68" s="29"/>
      <c r="DCC68" s="30"/>
      <c r="DCD68" s="30"/>
      <c r="DCE68" s="31"/>
      <c r="DCF68" s="29"/>
      <c r="DCG68" s="29"/>
      <c r="DCH68" s="29"/>
      <c r="DCI68" s="29"/>
      <c r="DCJ68" s="32"/>
      <c r="DCK68" s="29"/>
      <c r="DCL68" s="29"/>
      <c r="DCM68" s="29"/>
      <c r="DCN68" s="28"/>
      <c r="DCO68" s="29"/>
      <c r="DCP68" s="30"/>
      <c r="DCQ68" s="30"/>
      <c r="DCR68" s="31"/>
      <c r="DCS68" s="29"/>
      <c r="DCT68" s="29"/>
      <c r="DCU68" s="29"/>
      <c r="DCV68" s="29"/>
      <c r="DCW68" s="32"/>
      <c r="DCX68" s="29"/>
      <c r="DCY68" s="29"/>
      <c r="DCZ68" s="29"/>
      <c r="DDA68" s="28"/>
      <c r="DDB68" s="29"/>
      <c r="DDC68" s="30"/>
      <c r="DDD68" s="30"/>
      <c r="DDE68" s="31"/>
      <c r="DDF68" s="29"/>
      <c r="DDG68" s="29"/>
      <c r="DDH68" s="29"/>
      <c r="DDI68" s="29"/>
      <c r="DDJ68" s="32"/>
      <c r="DDK68" s="29"/>
      <c r="DDL68" s="29"/>
      <c r="DDM68" s="29"/>
      <c r="DDN68" s="28"/>
      <c r="DDO68" s="29"/>
      <c r="DDP68" s="30"/>
      <c r="DDQ68" s="30"/>
      <c r="DDR68" s="31"/>
      <c r="DDS68" s="29"/>
      <c r="DDT68" s="29"/>
      <c r="DDU68" s="29"/>
      <c r="DDV68" s="29"/>
      <c r="DDW68" s="32"/>
      <c r="DDX68" s="29"/>
      <c r="DDY68" s="29"/>
      <c r="DDZ68" s="29"/>
      <c r="DEA68" s="28"/>
      <c r="DEB68" s="29"/>
      <c r="DEC68" s="30"/>
      <c r="DED68" s="30"/>
      <c r="DEE68" s="31"/>
      <c r="DEF68" s="29"/>
      <c r="DEG68" s="29"/>
      <c r="DEH68" s="29"/>
      <c r="DEI68" s="29"/>
      <c r="DEJ68" s="32"/>
      <c r="DEK68" s="29"/>
      <c r="DEL68" s="29"/>
      <c r="DEM68" s="29"/>
      <c r="DEN68" s="28"/>
      <c r="DEO68" s="29"/>
      <c r="DEP68" s="30"/>
      <c r="DEQ68" s="30"/>
      <c r="DER68" s="31"/>
      <c r="DES68" s="29"/>
      <c r="DET68" s="29"/>
      <c r="DEU68" s="29"/>
      <c r="DEV68" s="29"/>
      <c r="DEW68" s="32"/>
      <c r="DEX68" s="29"/>
      <c r="DEY68" s="29"/>
      <c r="DEZ68" s="29"/>
      <c r="DFA68" s="28"/>
      <c r="DFB68" s="29"/>
      <c r="DFC68" s="30"/>
      <c r="DFD68" s="30"/>
      <c r="DFE68" s="31"/>
      <c r="DFF68" s="29"/>
      <c r="DFG68" s="29"/>
      <c r="DFH68" s="29"/>
      <c r="DFI68" s="29"/>
      <c r="DFJ68" s="32"/>
      <c r="DFK68" s="29"/>
      <c r="DFL68" s="29"/>
      <c r="DFM68" s="29"/>
      <c r="DFN68" s="28"/>
      <c r="DFO68" s="29"/>
      <c r="DFP68" s="30"/>
      <c r="DFQ68" s="30"/>
      <c r="DFR68" s="31"/>
      <c r="DFS68" s="29"/>
      <c r="DFT68" s="29"/>
      <c r="DFU68" s="29"/>
      <c r="DFV68" s="29"/>
      <c r="DFW68" s="32"/>
      <c r="DFX68" s="29"/>
      <c r="DFY68" s="29"/>
      <c r="DFZ68" s="29"/>
      <c r="DGA68" s="28"/>
      <c r="DGB68" s="29"/>
      <c r="DGC68" s="30"/>
      <c r="DGD68" s="30"/>
      <c r="DGE68" s="31"/>
      <c r="DGF68" s="29"/>
      <c r="DGG68" s="29"/>
      <c r="DGH68" s="29"/>
      <c r="DGI68" s="29"/>
      <c r="DGJ68" s="32"/>
      <c r="DGK68" s="29"/>
      <c r="DGL68" s="29"/>
      <c r="DGM68" s="29"/>
      <c r="DGN68" s="28"/>
      <c r="DGO68" s="29"/>
      <c r="DGP68" s="30"/>
      <c r="DGQ68" s="30"/>
      <c r="DGR68" s="31"/>
      <c r="DGS68" s="29"/>
      <c r="DGT68" s="29"/>
      <c r="DGU68" s="29"/>
      <c r="DGV68" s="29"/>
      <c r="DGW68" s="32"/>
      <c r="DGX68" s="29"/>
      <c r="DGY68" s="29"/>
      <c r="DGZ68" s="29"/>
      <c r="DHA68" s="28"/>
      <c r="DHB68" s="29"/>
      <c r="DHC68" s="30"/>
      <c r="DHD68" s="30"/>
      <c r="DHE68" s="31"/>
      <c r="DHF68" s="29"/>
      <c r="DHG68" s="29"/>
      <c r="DHH68" s="29"/>
      <c r="DHI68" s="29"/>
      <c r="DHJ68" s="32"/>
      <c r="DHK68" s="29"/>
      <c r="DHL68" s="29"/>
      <c r="DHM68" s="29"/>
      <c r="DHN68" s="28"/>
      <c r="DHO68" s="29"/>
      <c r="DHP68" s="30"/>
      <c r="DHQ68" s="30"/>
      <c r="DHR68" s="31"/>
      <c r="DHS68" s="29"/>
      <c r="DHT68" s="29"/>
      <c r="DHU68" s="29"/>
      <c r="DHV68" s="29"/>
      <c r="DHW68" s="32"/>
      <c r="DHX68" s="29"/>
      <c r="DHY68" s="29"/>
      <c r="DHZ68" s="29"/>
      <c r="DIA68" s="28"/>
      <c r="DIB68" s="29"/>
      <c r="DIC68" s="30"/>
      <c r="DID68" s="30"/>
      <c r="DIE68" s="31"/>
      <c r="DIF68" s="29"/>
      <c r="DIG68" s="29"/>
      <c r="DIH68" s="29"/>
      <c r="DII68" s="29"/>
      <c r="DIJ68" s="32"/>
      <c r="DIK68" s="29"/>
      <c r="DIL68" s="29"/>
      <c r="DIM68" s="29"/>
      <c r="DIN68" s="28"/>
      <c r="DIO68" s="29"/>
      <c r="DIP68" s="30"/>
      <c r="DIQ68" s="30"/>
      <c r="DIR68" s="31"/>
      <c r="DIS68" s="29"/>
      <c r="DIT68" s="29"/>
      <c r="DIU68" s="29"/>
      <c r="DIV68" s="29"/>
      <c r="DIW68" s="32"/>
      <c r="DIX68" s="29"/>
      <c r="DIY68" s="29"/>
      <c r="DIZ68" s="29"/>
      <c r="DJA68" s="28"/>
      <c r="DJB68" s="29"/>
      <c r="DJC68" s="30"/>
      <c r="DJD68" s="30"/>
      <c r="DJE68" s="31"/>
      <c r="DJF68" s="29"/>
      <c r="DJG68" s="29"/>
      <c r="DJH68" s="29"/>
      <c r="DJI68" s="29"/>
      <c r="DJJ68" s="32"/>
      <c r="DJK68" s="29"/>
      <c r="DJL68" s="29"/>
      <c r="DJM68" s="29"/>
      <c r="DJN68" s="28"/>
      <c r="DJO68" s="29"/>
      <c r="DJP68" s="30"/>
      <c r="DJQ68" s="30"/>
      <c r="DJR68" s="31"/>
      <c r="DJS68" s="29"/>
      <c r="DJT68" s="29"/>
      <c r="DJU68" s="29"/>
      <c r="DJV68" s="29"/>
      <c r="DJW68" s="32"/>
      <c r="DJX68" s="29"/>
      <c r="DJY68" s="29"/>
      <c r="DJZ68" s="29"/>
      <c r="DKA68" s="28"/>
      <c r="DKB68" s="29"/>
      <c r="DKC68" s="30"/>
      <c r="DKD68" s="30"/>
      <c r="DKE68" s="31"/>
      <c r="DKF68" s="29"/>
      <c r="DKG68" s="29"/>
      <c r="DKH68" s="29"/>
      <c r="DKI68" s="29"/>
      <c r="DKJ68" s="32"/>
      <c r="DKK68" s="29"/>
      <c r="DKL68" s="29"/>
      <c r="DKM68" s="29"/>
      <c r="DKN68" s="28"/>
      <c r="DKO68" s="29"/>
      <c r="DKP68" s="30"/>
      <c r="DKQ68" s="30"/>
      <c r="DKR68" s="31"/>
      <c r="DKS68" s="29"/>
      <c r="DKT68" s="29"/>
      <c r="DKU68" s="29"/>
      <c r="DKV68" s="29"/>
      <c r="DKW68" s="32"/>
      <c r="DKX68" s="29"/>
      <c r="DKY68" s="29"/>
      <c r="DKZ68" s="29"/>
      <c r="DLA68" s="28"/>
      <c r="DLB68" s="29"/>
      <c r="DLC68" s="30"/>
      <c r="DLD68" s="30"/>
      <c r="DLE68" s="31"/>
      <c r="DLF68" s="29"/>
      <c r="DLG68" s="29"/>
      <c r="DLH68" s="29"/>
      <c r="DLI68" s="29"/>
      <c r="DLJ68" s="32"/>
      <c r="DLK68" s="29"/>
      <c r="DLL68" s="29"/>
      <c r="DLM68" s="29"/>
      <c r="DLN68" s="28"/>
      <c r="DLO68" s="29"/>
      <c r="DLP68" s="30"/>
      <c r="DLQ68" s="30"/>
      <c r="DLR68" s="31"/>
      <c r="DLS68" s="29"/>
      <c r="DLT68" s="29"/>
      <c r="DLU68" s="29"/>
      <c r="DLV68" s="29"/>
      <c r="DLW68" s="32"/>
      <c r="DLX68" s="29"/>
      <c r="DLY68" s="29"/>
      <c r="DLZ68" s="29"/>
      <c r="DMA68" s="28"/>
      <c r="DMB68" s="29"/>
      <c r="DMC68" s="30"/>
      <c r="DMD68" s="30"/>
      <c r="DME68" s="31"/>
      <c r="DMF68" s="29"/>
      <c r="DMG68" s="29"/>
      <c r="DMH68" s="29"/>
      <c r="DMI68" s="29"/>
      <c r="DMJ68" s="32"/>
      <c r="DMK68" s="29"/>
      <c r="DML68" s="29"/>
      <c r="DMM68" s="29"/>
      <c r="DMN68" s="28"/>
      <c r="DMO68" s="29"/>
      <c r="DMP68" s="30"/>
      <c r="DMQ68" s="30"/>
      <c r="DMR68" s="31"/>
      <c r="DMS68" s="29"/>
      <c r="DMT68" s="29"/>
      <c r="DMU68" s="29"/>
      <c r="DMV68" s="29"/>
      <c r="DMW68" s="32"/>
      <c r="DMX68" s="29"/>
      <c r="DMY68" s="29"/>
      <c r="DMZ68" s="29"/>
      <c r="DNA68" s="28"/>
      <c r="DNB68" s="29"/>
      <c r="DNC68" s="30"/>
      <c r="DND68" s="30"/>
      <c r="DNE68" s="31"/>
      <c r="DNF68" s="29"/>
      <c r="DNG68" s="29"/>
      <c r="DNH68" s="29"/>
      <c r="DNI68" s="29"/>
      <c r="DNJ68" s="32"/>
      <c r="DNK68" s="29"/>
      <c r="DNL68" s="29"/>
      <c r="DNM68" s="29"/>
      <c r="DNN68" s="28"/>
      <c r="DNO68" s="29"/>
      <c r="DNP68" s="30"/>
      <c r="DNQ68" s="30"/>
      <c r="DNR68" s="31"/>
      <c r="DNS68" s="29"/>
      <c r="DNT68" s="29"/>
      <c r="DNU68" s="29"/>
      <c r="DNV68" s="29"/>
      <c r="DNW68" s="32"/>
      <c r="DNX68" s="29"/>
      <c r="DNY68" s="29"/>
      <c r="DNZ68" s="29"/>
      <c r="DOA68" s="28"/>
      <c r="DOB68" s="29"/>
      <c r="DOC68" s="30"/>
      <c r="DOD68" s="30"/>
      <c r="DOE68" s="31"/>
      <c r="DOF68" s="29"/>
      <c r="DOG68" s="29"/>
      <c r="DOH68" s="29"/>
      <c r="DOI68" s="29"/>
      <c r="DOJ68" s="32"/>
      <c r="DOK68" s="29"/>
      <c r="DOL68" s="29"/>
      <c r="DOM68" s="29"/>
      <c r="DON68" s="28"/>
      <c r="DOO68" s="29"/>
      <c r="DOP68" s="30"/>
      <c r="DOQ68" s="30"/>
      <c r="DOR68" s="31"/>
      <c r="DOS68" s="29"/>
      <c r="DOT68" s="29"/>
      <c r="DOU68" s="29"/>
      <c r="DOV68" s="29"/>
      <c r="DOW68" s="32"/>
      <c r="DOX68" s="29"/>
      <c r="DOY68" s="29"/>
      <c r="DOZ68" s="29"/>
      <c r="DPA68" s="28"/>
      <c r="DPB68" s="29"/>
      <c r="DPC68" s="30"/>
      <c r="DPD68" s="30"/>
      <c r="DPE68" s="31"/>
      <c r="DPF68" s="29"/>
      <c r="DPG68" s="29"/>
      <c r="DPH68" s="29"/>
      <c r="DPI68" s="29"/>
      <c r="DPJ68" s="32"/>
      <c r="DPK68" s="29"/>
      <c r="DPL68" s="29"/>
      <c r="DPM68" s="29"/>
      <c r="DPN68" s="28"/>
      <c r="DPO68" s="29"/>
      <c r="DPP68" s="30"/>
      <c r="DPQ68" s="30"/>
      <c r="DPR68" s="31"/>
      <c r="DPS68" s="29"/>
      <c r="DPT68" s="29"/>
      <c r="DPU68" s="29"/>
      <c r="DPV68" s="29"/>
      <c r="DPW68" s="32"/>
      <c r="DPX68" s="29"/>
      <c r="DPY68" s="29"/>
      <c r="DPZ68" s="29"/>
      <c r="DQA68" s="28"/>
      <c r="DQB68" s="29"/>
      <c r="DQC68" s="30"/>
      <c r="DQD68" s="30"/>
      <c r="DQE68" s="31"/>
      <c r="DQF68" s="29"/>
      <c r="DQG68" s="29"/>
      <c r="DQH68" s="29"/>
      <c r="DQI68" s="29"/>
      <c r="DQJ68" s="32"/>
      <c r="DQK68" s="29"/>
      <c r="DQL68" s="29"/>
      <c r="DQM68" s="29"/>
      <c r="DQN68" s="28"/>
      <c r="DQO68" s="29"/>
      <c r="DQP68" s="30"/>
      <c r="DQQ68" s="30"/>
      <c r="DQR68" s="31"/>
      <c r="DQS68" s="29"/>
      <c r="DQT68" s="29"/>
      <c r="DQU68" s="29"/>
      <c r="DQV68" s="29"/>
      <c r="DQW68" s="32"/>
      <c r="DQX68" s="29"/>
      <c r="DQY68" s="29"/>
      <c r="DQZ68" s="29"/>
      <c r="DRA68" s="28"/>
      <c r="DRB68" s="29"/>
      <c r="DRC68" s="30"/>
      <c r="DRD68" s="30"/>
      <c r="DRE68" s="31"/>
      <c r="DRF68" s="29"/>
      <c r="DRG68" s="29"/>
      <c r="DRH68" s="29"/>
      <c r="DRI68" s="29"/>
      <c r="DRJ68" s="32"/>
      <c r="DRK68" s="29"/>
      <c r="DRL68" s="29"/>
      <c r="DRM68" s="29"/>
      <c r="DRN68" s="28"/>
      <c r="DRO68" s="29"/>
      <c r="DRP68" s="30"/>
      <c r="DRQ68" s="30"/>
      <c r="DRR68" s="31"/>
      <c r="DRS68" s="29"/>
      <c r="DRT68" s="29"/>
      <c r="DRU68" s="29"/>
      <c r="DRV68" s="29"/>
      <c r="DRW68" s="32"/>
      <c r="DRX68" s="29"/>
      <c r="DRY68" s="29"/>
      <c r="DRZ68" s="29"/>
      <c r="DSA68" s="28"/>
      <c r="DSB68" s="29"/>
      <c r="DSC68" s="30"/>
      <c r="DSD68" s="30"/>
      <c r="DSE68" s="31"/>
      <c r="DSF68" s="29"/>
      <c r="DSG68" s="29"/>
      <c r="DSH68" s="29"/>
      <c r="DSI68" s="29"/>
      <c r="DSJ68" s="32"/>
      <c r="DSK68" s="29"/>
      <c r="DSL68" s="29"/>
      <c r="DSM68" s="29"/>
      <c r="DSN68" s="28"/>
      <c r="DSO68" s="29"/>
      <c r="DSP68" s="30"/>
      <c r="DSQ68" s="30"/>
      <c r="DSR68" s="31"/>
      <c r="DSS68" s="29"/>
      <c r="DST68" s="29"/>
      <c r="DSU68" s="29"/>
      <c r="DSV68" s="29"/>
      <c r="DSW68" s="32"/>
      <c r="DSX68" s="29"/>
      <c r="DSY68" s="29"/>
      <c r="DSZ68" s="29"/>
      <c r="DTA68" s="28"/>
      <c r="DTB68" s="29"/>
      <c r="DTC68" s="30"/>
      <c r="DTD68" s="30"/>
      <c r="DTE68" s="31"/>
      <c r="DTF68" s="29"/>
      <c r="DTG68" s="29"/>
      <c r="DTH68" s="29"/>
      <c r="DTI68" s="29"/>
      <c r="DTJ68" s="32"/>
      <c r="DTK68" s="29"/>
      <c r="DTL68" s="29"/>
      <c r="DTM68" s="29"/>
      <c r="DTN68" s="28"/>
      <c r="DTO68" s="29"/>
      <c r="DTP68" s="30"/>
      <c r="DTQ68" s="30"/>
      <c r="DTR68" s="31"/>
      <c r="DTS68" s="29"/>
      <c r="DTT68" s="29"/>
      <c r="DTU68" s="29"/>
      <c r="DTV68" s="29"/>
      <c r="DTW68" s="32"/>
      <c r="DTX68" s="29"/>
      <c r="DTY68" s="29"/>
      <c r="DTZ68" s="29"/>
      <c r="DUA68" s="28"/>
      <c r="DUB68" s="29"/>
      <c r="DUC68" s="30"/>
      <c r="DUD68" s="30"/>
      <c r="DUE68" s="31"/>
      <c r="DUF68" s="29"/>
      <c r="DUG68" s="29"/>
      <c r="DUH68" s="29"/>
      <c r="DUI68" s="29"/>
      <c r="DUJ68" s="32"/>
      <c r="DUK68" s="29"/>
      <c r="DUL68" s="29"/>
      <c r="DUM68" s="29"/>
      <c r="DUN68" s="28"/>
      <c r="DUO68" s="29"/>
      <c r="DUP68" s="30"/>
      <c r="DUQ68" s="30"/>
      <c r="DUR68" s="31"/>
      <c r="DUS68" s="29"/>
      <c r="DUT68" s="29"/>
      <c r="DUU68" s="29"/>
      <c r="DUV68" s="29"/>
      <c r="DUW68" s="32"/>
      <c r="DUX68" s="29"/>
      <c r="DUY68" s="29"/>
      <c r="DUZ68" s="29"/>
      <c r="DVA68" s="28"/>
      <c r="DVB68" s="29"/>
      <c r="DVC68" s="30"/>
      <c r="DVD68" s="30"/>
      <c r="DVE68" s="31"/>
      <c r="DVF68" s="29"/>
      <c r="DVG68" s="29"/>
      <c r="DVH68" s="29"/>
      <c r="DVI68" s="29"/>
      <c r="DVJ68" s="32"/>
      <c r="DVK68" s="29"/>
      <c r="DVL68" s="29"/>
      <c r="DVM68" s="29"/>
      <c r="DVN68" s="28"/>
      <c r="DVO68" s="29"/>
      <c r="DVP68" s="30"/>
      <c r="DVQ68" s="30"/>
      <c r="DVR68" s="31"/>
      <c r="DVS68" s="29"/>
      <c r="DVT68" s="29"/>
      <c r="DVU68" s="29"/>
      <c r="DVV68" s="29"/>
      <c r="DVW68" s="32"/>
      <c r="DVX68" s="29"/>
      <c r="DVY68" s="29"/>
      <c r="DVZ68" s="29"/>
      <c r="DWA68" s="28"/>
      <c r="DWB68" s="29"/>
      <c r="DWC68" s="30"/>
      <c r="DWD68" s="30"/>
      <c r="DWE68" s="31"/>
      <c r="DWF68" s="29"/>
      <c r="DWG68" s="29"/>
      <c r="DWH68" s="29"/>
      <c r="DWI68" s="29"/>
      <c r="DWJ68" s="32"/>
      <c r="DWK68" s="29"/>
      <c r="DWL68" s="29"/>
      <c r="DWM68" s="29"/>
      <c r="DWN68" s="28"/>
      <c r="DWO68" s="29"/>
      <c r="DWP68" s="30"/>
      <c r="DWQ68" s="30"/>
      <c r="DWR68" s="31"/>
      <c r="DWS68" s="29"/>
      <c r="DWT68" s="29"/>
      <c r="DWU68" s="29"/>
      <c r="DWV68" s="29"/>
      <c r="DWW68" s="32"/>
      <c r="DWX68" s="29"/>
      <c r="DWY68" s="29"/>
      <c r="DWZ68" s="29"/>
      <c r="DXA68" s="28"/>
      <c r="DXB68" s="29"/>
      <c r="DXC68" s="30"/>
      <c r="DXD68" s="30"/>
      <c r="DXE68" s="31"/>
      <c r="DXF68" s="29"/>
      <c r="DXG68" s="29"/>
      <c r="DXH68" s="29"/>
      <c r="DXI68" s="29"/>
      <c r="DXJ68" s="32"/>
      <c r="DXK68" s="29"/>
      <c r="DXL68" s="29"/>
      <c r="DXM68" s="29"/>
      <c r="DXN68" s="28"/>
      <c r="DXO68" s="29"/>
      <c r="DXP68" s="30"/>
      <c r="DXQ68" s="30"/>
      <c r="DXR68" s="31"/>
      <c r="DXS68" s="29"/>
      <c r="DXT68" s="29"/>
      <c r="DXU68" s="29"/>
      <c r="DXV68" s="29"/>
      <c r="DXW68" s="32"/>
      <c r="DXX68" s="29"/>
      <c r="DXY68" s="29"/>
      <c r="DXZ68" s="29"/>
      <c r="DYA68" s="28"/>
      <c r="DYB68" s="29"/>
      <c r="DYC68" s="30"/>
      <c r="DYD68" s="30"/>
      <c r="DYE68" s="31"/>
      <c r="DYF68" s="29"/>
      <c r="DYG68" s="29"/>
      <c r="DYH68" s="29"/>
      <c r="DYI68" s="29"/>
      <c r="DYJ68" s="32"/>
      <c r="DYK68" s="29"/>
      <c r="DYL68" s="29"/>
      <c r="DYM68" s="29"/>
      <c r="DYN68" s="28"/>
      <c r="DYO68" s="29"/>
      <c r="DYP68" s="30"/>
      <c r="DYQ68" s="30"/>
      <c r="DYR68" s="31"/>
      <c r="DYS68" s="29"/>
      <c r="DYT68" s="29"/>
      <c r="DYU68" s="29"/>
      <c r="DYV68" s="29"/>
      <c r="DYW68" s="32"/>
      <c r="DYX68" s="29"/>
      <c r="DYY68" s="29"/>
      <c r="DYZ68" s="29"/>
      <c r="DZA68" s="28"/>
      <c r="DZB68" s="29"/>
      <c r="DZC68" s="30"/>
      <c r="DZD68" s="30"/>
      <c r="DZE68" s="31"/>
      <c r="DZF68" s="29"/>
      <c r="DZG68" s="29"/>
      <c r="DZH68" s="29"/>
      <c r="DZI68" s="29"/>
      <c r="DZJ68" s="32"/>
      <c r="DZK68" s="29"/>
      <c r="DZL68" s="29"/>
      <c r="DZM68" s="29"/>
      <c r="DZN68" s="28"/>
      <c r="DZO68" s="29"/>
      <c r="DZP68" s="30"/>
      <c r="DZQ68" s="30"/>
      <c r="DZR68" s="31"/>
      <c r="DZS68" s="29"/>
      <c r="DZT68" s="29"/>
      <c r="DZU68" s="29"/>
      <c r="DZV68" s="29"/>
      <c r="DZW68" s="32"/>
      <c r="DZX68" s="29"/>
      <c r="DZY68" s="29"/>
      <c r="DZZ68" s="29"/>
      <c r="EAA68" s="28"/>
      <c r="EAB68" s="29"/>
      <c r="EAC68" s="30"/>
      <c r="EAD68" s="30"/>
      <c r="EAE68" s="31"/>
      <c r="EAF68" s="29"/>
      <c r="EAG68" s="29"/>
      <c r="EAH68" s="29"/>
      <c r="EAI68" s="29"/>
      <c r="EAJ68" s="32"/>
      <c r="EAK68" s="29"/>
      <c r="EAL68" s="29"/>
      <c r="EAM68" s="29"/>
      <c r="EAN68" s="28"/>
      <c r="EAO68" s="29"/>
      <c r="EAP68" s="30"/>
      <c r="EAQ68" s="30"/>
      <c r="EAR68" s="31"/>
      <c r="EAS68" s="29"/>
      <c r="EAT68" s="29"/>
      <c r="EAU68" s="29"/>
      <c r="EAV68" s="29"/>
      <c r="EAW68" s="32"/>
      <c r="EAX68" s="29"/>
      <c r="EAY68" s="29"/>
      <c r="EAZ68" s="29"/>
      <c r="EBA68" s="28"/>
      <c r="EBB68" s="29"/>
      <c r="EBC68" s="30"/>
      <c r="EBD68" s="30"/>
      <c r="EBE68" s="31"/>
      <c r="EBF68" s="29"/>
      <c r="EBG68" s="29"/>
      <c r="EBH68" s="29"/>
      <c r="EBI68" s="29"/>
      <c r="EBJ68" s="32"/>
      <c r="EBK68" s="29"/>
      <c r="EBL68" s="29"/>
      <c r="EBM68" s="29"/>
      <c r="EBN68" s="28"/>
      <c r="EBO68" s="29"/>
      <c r="EBP68" s="30"/>
      <c r="EBQ68" s="30"/>
      <c r="EBR68" s="31"/>
      <c r="EBS68" s="29"/>
      <c r="EBT68" s="29"/>
      <c r="EBU68" s="29"/>
      <c r="EBV68" s="29"/>
      <c r="EBW68" s="32"/>
      <c r="EBX68" s="29"/>
      <c r="EBY68" s="29"/>
      <c r="EBZ68" s="29"/>
      <c r="ECA68" s="28"/>
      <c r="ECB68" s="29"/>
      <c r="ECC68" s="30"/>
      <c r="ECD68" s="30"/>
      <c r="ECE68" s="31"/>
      <c r="ECF68" s="29"/>
      <c r="ECG68" s="29"/>
      <c r="ECH68" s="29"/>
      <c r="ECI68" s="29"/>
      <c r="ECJ68" s="32"/>
      <c r="ECK68" s="29"/>
      <c r="ECL68" s="29"/>
      <c r="ECM68" s="29"/>
      <c r="ECN68" s="28"/>
      <c r="ECO68" s="29"/>
      <c r="ECP68" s="30"/>
      <c r="ECQ68" s="30"/>
      <c r="ECR68" s="31"/>
      <c r="ECS68" s="29"/>
      <c r="ECT68" s="29"/>
      <c r="ECU68" s="29"/>
      <c r="ECV68" s="29"/>
      <c r="ECW68" s="32"/>
      <c r="ECX68" s="29"/>
      <c r="ECY68" s="29"/>
      <c r="ECZ68" s="29"/>
      <c r="EDA68" s="28"/>
      <c r="EDB68" s="29"/>
      <c r="EDC68" s="30"/>
      <c r="EDD68" s="30"/>
      <c r="EDE68" s="31"/>
      <c r="EDF68" s="29"/>
      <c r="EDG68" s="29"/>
      <c r="EDH68" s="29"/>
      <c r="EDI68" s="29"/>
      <c r="EDJ68" s="32"/>
      <c r="EDK68" s="29"/>
      <c r="EDL68" s="29"/>
      <c r="EDM68" s="29"/>
      <c r="EDN68" s="28"/>
      <c r="EDO68" s="29"/>
      <c r="EDP68" s="30"/>
      <c r="EDQ68" s="30"/>
      <c r="EDR68" s="31"/>
      <c r="EDS68" s="29"/>
      <c r="EDT68" s="29"/>
      <c r="EDU68" s="29"/>
      <c r="EDV68" s="29"/>
      <c r="EDW68" s="32"/>
      <c r="EDX68" s="29"/>
      <c r="EDY68" s="29"/>
      <c r="EDZ68" s="29"/>
      <c r="EEA68" s="28"/>
      <c r="EEB68" s="29"/>
      <c r="EEC68" s="30"/>
      <c r="EED68" s="30"/>
      <c r="EEE68" s="31"/>
      <c r="EEF68" s="29"/>
      <c r="EEG68" s="29"/>
      <c r="EEH68" s="29"/>
      <c r="EEI68" s="29"/>
      <c r="EEJ68" s="32"/>
      <c r="EEK68" s="29"/>
      <c r="EEL68" s="29"/>
      <c r="EEM68" s="29"/>
      <c r="EEN68" s="28"/>
      <c r="EEO68" s="29"/>
      <c r="EEP68" s="30"/>
      <c r="EEQ68" s="30"/>
      <c r="EER68" s="31"/>
      <c r="EES68" s="29"/>
      <c r="EET68" s="29"/>
      <c r="EEU68" s="29"/>
      <c r="EEV68" s="29"/>
      <c r="EEW68" s="32"/>
      <c r="EEX68" s="29"/>
      <c r="EEY68" s="29"/>
      <c r="EEZ68" s="29"/>
      <c r="EFA68" s="28"/>
      <c r="EFB68" s="29"/>
      <c r="EFC68" s="30"/>
      <c r="EFD68" s="30"/>
      <c r="EFE68" s="31"/>
      <c r="EFF68" s="29"/>
      <c r="EFG68" s="29"/>
      <c r="EFH68" s="29"/>
      <c r="EFI68" s="29"/>
      <c r="EFJ68" s="32"/>
      <c r="EFK68" s="29"/>
      <c r="EFL68" s="29"/>
      <c r="EFM68" s="29"/>
      <c r="EFN68" s="28"/>
      <c r="EFO68" s="29"/>
      <c r="EFP68" s="30"/>
      <c r="EFQ68" s="30"/>
      <c r="EFR68" s="31"/>
      <c r="EFS68" s="29"/>
      <c r="EFT68" s="29"/>
      <c r="EFU68" s="29"/>
      <c r="EFV68" s="29"/>
      <c r="EFW68" s="32"/>
      <c r="EFX68" s="29"/>
      <c r="EFY68" s="29"/>
      <c r="EFZ68" s="29"/>
      <c r="EGA68" s="28"/>
      <c r="EGB68" s="29"/>
      <c r="EGC68" s="30"/>
      <c r="EGD68" s="30"/>
      <c r="EGE68" s="31"/>
      <c r="EGF68" s="29"/>
      <c r="EGG68" s="29"/>
      <c r="EGH68" s="29"/>
      <c r="EGI68" s="29"/>
      <c r="EGJ68" s="32"/>
      <c r="EGK68" s="29"/>
      <c r="EGL68" s="29"/>
      <c r="EGM68" s="29"/>
      <c r="EGN68" s="28"/>
      <c r="EGO68" s="29"/>
      <c r="EGP68" s="30"/>
      <c r="EGQ68" s="30"/>
      <c r="EGR68" s="31"/>
      <c r="EGS68" s="29"/>
      <c r="EGT68" s="29"/>
      <c r="EGU68" s="29"/>
      <c r="EGV68" s="29"/>
      <c r="EGW68" s="32"/>
      <c r="EGX68" s="29"/>
      <c r="EGY68" s="29"/>
      <c r="EGZ68" s="29"/>
      <c r="EHA68" s="28"/>
      <c r="EHB68" s="29"/>
      <c r="EHC68" s="30"/>
      <c r="EHD68" s="30"/>
      <c r="EHE68" s="31"/>
      <c r="EHF68" s="29"/>
      <c r="EHG68" s="29"/>
      <c r="EHH68" s="29"/>
      <c r="EHI68" s="29"/>
      <c r="EHJ68" s="32"/>
      <c r="EHK68" s="29"/>
      <c r="EHL68" s="29"/>
      <c r="EHM68" s="29"/>
      <c r="EHN68" s="28"/>
      <c r="EHO68" s="29"/>
      <c r="EHP68" s="30"/>
      <c r="EHQ68" s="30"/>
      <c r="EHR68" s="31"/>
      <c r="EHS68" s="29"/>
      <c r="EHT68" s="29"/>
      <c r="EHU68" s="29"/>
      <c r="EHV68" s="29"/>
      <c r="EHW68" s="32"/>
      <c r="EHX68" s="29"/>
      <c r="EHY68" s="29"/>
      <c r="EHZ68" s="29"/>
      <c r="EIA68" s="28"/>
      <c r="EIB68" s="29"/>
      <c r="EIC68" s="30"/>
      <c r="EID68" s="30"/>
      <c r="EIE68" s="31"/>
      <c r="EIF68" s="29"/>
      <c r="EIG68" s="29"/>
      <c r="EIH68" s="29"/>
      <c r="EII68" s="29"/>
      <c r="EIJ68" s="32"/>
      <c r="EIK68" s="29"/>
      <c r="EIL68" s="29"/>
      <c r="EIM68" s="29"/>
      <c r="EIN68" s="28"/>
      <c r="EIO68" s="29"/>
      <c r="EIP68" s="30"/>
      <c r="EIQ68" s="30"/>
      <c r="EIR68" s="31"/>
      <c r="EIS68" s="29"/>
      <c r="EIT68" s="29"/>
      <c r="EIU68" s="29"/>
      <c r="EIV68" s="29"/>
      <c r="EIW68" s="32"/>
      <c r="EIX68" s="29"/>
      <c r="EIY68" s="29"/>
      <c r="EIZ68" s="29"/>
      <c r="EJA68" s="28"/>
      <c r="EJB68" s="29"/>
      <c r="EJC68" s="30"/>
      <c r="EJD68" s="30"/>
      <c r="EJE68" s="31"/>
      <c r="EJF68" s="29"/>
      <c r="EJG68" s="29"/>
      <c r="EJH68" s="29"/>
      <c r="EJI68" s="29"/>
      <c r="EJJ68" s="32"/>
      <c r="EJK68" s="29"/>
      <c r="EJL68" s="29"/>
      <c r="EJM68" s="29"/>
      <c r="EJN68" s="28"/>
      <c r="EJO68" s="29"/>
      <c r="EJP68" s="30"/>
      <c r="EJQ68" s="30"/>
      <c r="EJR68" s="31"/>
      <c r="EJS68" s="29"/>
      <c r="EJT68" s="29"/>
      <c r="EJU68" s="29"/>
      <c r="EJV68" s="29"/>
      <c r="EJW68" s="32"/>
      <c r="EJX68" s="29"/>
      <c r="EJY68" s="29"/>
      <c r="EJZ68" s="29"/>
      <c r="EKA68" s="28"/>
      <c r="EKB68" s="29"/>
      <c r="EKC68" s="30"/>
      <c r="EKD68" s="30"/>
      <c r="EKE68" s="31"/>
      <c r="EKF68" s="29"/>
      <c r="EKG68" s="29"/>
      <c r="EKH68" s="29"/>
      <c r="EKI68" s="29"/>
      <c r="EKJ68" s="32"/>
      <c r="EKK68" s="29"/>
      <c r="EKL68" s="29"/>
      <c r="EKM68" s="29"/>
      <c r="EKN68" s="28"/>
      <c r="EKO68" s="29"/>
      <c r="EKP68" s="30"/>
      <c r="EKQ68" s="30"/>
      <c r="EKR68" s="31"/>
      <c r="EKS68" s="29"/>
      <c r="EKT68" s="29"/>
      <c r="EKU68" s="29"/>
      <c r="EKV68" s="29"/>
      <c r="EKW68" s="32"/>
      <c r="EKX68" s="29"/>
      <c r="EKY68" s="29"/>
      <c r="EKZ68" s="29"/>
      <c r="ELA68" s="28"/>
      <c r="ELB68" s="29"/>
      <c r="ELC68" s="30"/>
      <c r="ELD68" s="30"/>
      <c r="ELE68" s="31"/>
      <c r="ELF68" s="29"/>
      <c r="ELG68" s="29"/>
      <c r="ELH68" s="29"/>
      <c r="ELI68" s="29"/>
      <c r="ELJ68" s="32"/>
      <c r="ELK68" s="29"/>
      <c r="ELL68" s="29"/>
      <c r="ELM68" s="29"/>
      <c r="ELN68" s="28"/>
      <c r="ELO68" s="29"/>
      <c r="ELP68" s="30"/>
      <c r="ELQ68" s="30"/>
      <c r="ELR68" s="31"/>
      <c r="ELS68" s="29"/>
      <c r="ELT68" s="29"/>
      <c r="ELU68" s="29"/>
      <c r="ELV68" s="29"/>
      <c r="ELW68" s="32"/>
      <c r="ELX68" s="29"/>
      <c r="ELY68" s="29"/>
      <c r="ELZ68" s="29"/>
      <c r="EMA68" s="28"/>
      <c r="EMB68" s="29"/>
      <c r="EMC68" s="30"/>
      <c r="EMD68" s="30"/>
      <c r="EME68" s="31"/>
      <c r="EMF68" s="29"/>
      <c r="EMG68" s="29"/>
      <c r="EMH68" s="29"/>
      <c r="EMI68" s="29"/>
      <c r="EMJ68" s="32"/>
      <c r="EMK68" s="29"/>
      <c r="EML68" s="29"/>
      <c r="EMM68" s="29"/>
      <c r="EMN68" s="28"/>
      <c r="EMO68" s="29"/>
      <c r="EMP68" s="30"/>
      <c r="EMQ68" s="30"/>
      <c r="EMR68" s="31"/>
      <c r="EMS68" s="29"/>
      <c r="EMT68" s="29"/>
      <c r="EMU68" s="29"/>
      <c r="EMV68" s="29"/>
      <c r="EMW68" s="32"/>
      <c r="EMX68" s="29"/>
      <c r="EMY68" s="29"/>
      <c r="EMZ68" s="29"/>
      <c r="ENA68" s="28"/>
      <c r="ENB68" s="29"/>
      <c r="ENC68" s="30"/>
      <c r="END68" s="30"/>
      <c r="ENE68" s="31"/>
      <c r="ENF68" s="29"/>
      <c r="ENG68" s="29"/>
      <c r="ENH68" s="29"/>
      <c r="ENI68" s="29"/>
      <c r="ENJ68" s="32"/>
      <c r="ENK68" s="29"/>
      <c r="ENL68" s="29"/>
      <c r="ENM68" s="29"/>
      <c r="ENN68" s="28"/>
      <c r="ENO68" s="29"/>
      <c r="ENP68" s="30"/>
      <c r="ENQ68" s="30"/>
      <c r="ENR68" s="31"/>
      <c r="ENS68" s="29"/>
      <c r="ENT68" s="29"/>
      <c r="ENU68" s="29"/>
      <c r="ENV68" s="29"/>
      <c r="ENW68" s="32"/>
      <c r="ENX68" s="29"/>
      <c r="ENY68" s="29"/>
      <c r="ENZ68" s="29"/>
      <c r="EOA68" s="28"/>
      <c r="EOB68" s="29"/>
      <c r="EOC68" s="30"/>
      <c r="EOD68" s="30"/>
      <c r="EOE68" s="31"/>
      <c r="EOF68" s="29"/>
      <c r="EOG68" s="29"/>
      <c r="EOH68" s="29"/>
      <c r="EOI68" s="29"/>
      <c r="EOJ68" s="32"/>
      <c r="EOK68" s="29"/>
      <c r="EOL68" s="29"/>
      <c r="EOM68" s="29"/>
      <c r="EON68" s="28"/>
      <c r="EOO68" s="29"/>
      <c r="EOP68" s="30"/>
      <c r="EOQ68" s="30"/>
      <c r="EOR68" s="31"/>
      <c r="EOS68" s="29"/>
      <c r="EOT68" s="29"/>
      <c r="EOU68" s="29"/>
      <c r="EOV68" s="29"/>
      <c r="EOW68" s="32"/>
      <c r="EOX68" s="29"/>
      <c r="EOY68" s="29"/>
      <c r="EOZ68" s="29"/>
      <c r="EPA68" s="28"/>
      <c r="EPB68" s="29"/>
      <c r="EPC68" s="30"/>
      <c r="EPD68" s="30"/>
      <c r="EPE68" s="31"/>
      <c r="EPF68" s="29"/>
      <c r="EPG68" s="29"/>
      <c r="EPH68" s="29"/>
      <c r="EPI68" s="29"/>
      <c r="EPJ68" s="32"/>
      <c r="EPK68" s="29"/>
      <c r="EPL68" s="29"/>
      <c r="EPM68" s="29"/>
      <c r="EPN68" s="28"/>
      <c r="EPO68" s="29"/>
      <c r="EPP68" s="30"/>
      <c r="EPQ68" s="30"/>
      <c r="EPR68" s="31"/>
      <c r="EPS68" s="29"/>
      <c r="EPT68" s="29"/>
      <c r="EPU68" s="29"/>
      <c r="EPV68" s="29"/>
      <c r="EPW68" s="32"/>
      <c r="EPX68" s="29"/>
      <c r="EPY68" s="29"/>
      <c r="EPZ68" s="29"/>
      <c r="EQA68" s="28"/>
      <c r="EQB68" s="29"/>
      <c r="EQC68" s="30"/>
      <c r="EQD68" s="30"/>
      <c r="EQE68" s="31"/>
      <c r="EQF68" s="29"/>
      <c r="EQG68" s="29"/>
      <c r="EQH68" s="29"/>
      <c r="EQI68" s="29"/>
      <c r="EQJ68" s="32"/>
      <c r="EQK68" s="29"/>
      <c r="EQL68" s="29"/>
      <c r="EQM68" s="29"/>
      <c r="EQN68" s="28"/>
      <c r="EQO68" s="29"/>
      <c r="EQP68" s="30"/>
      <c r="EQQ68" s="30"/>
      <c r="EQR68" s="31"/>
      <c r="EQS68" s="29"/>
      <c r="EQT68" s="29"/>
      <c r="EQU68" s="29"/>
      <c r="EQV68" s="29"/>
      <c r="EQW68" s="32"/>
      <c r="EQX68" s="29"/>
      <c r="EQY68" s="29"/>
      <c r="EQZ68" s="29"/>
      <c r="ERA68" s="28"/>
      <c r="ERB68" s="29"/>
      <c r="ERC68" s="30"/>
      <c r="ERD68" s="30"/>
      <c r="ERE68" s="31"/>
      <c r="ERF68" s="29"/>
      <c r="ERG68" s="29"/>
      <c r="ERH68" s="29"/>
      <c r="ERI68" s="29"/>
      <c r="ERJ68" s="32"/>
      <c r="ERK68" s="29"/>
      <c r="ERL68" s="29"/>
      <c r="ERM68" s="29"/>
      <c r="ERN68" s="28"/>
      <c r="ERO68" s="29"/>
      <c r="ERP68" s="30"/>
      <c r="ERQ68" s="30"/>
      <c r="ERR68" s="31"/>
      <c r="ERS68" s="29"/>
      <c r="ERT68" s="29"/>
      <c r="ERU68" s="29"/>
      <c r="ERV68" s="29"/>
      <c r="ERW68" s="32"/>
      <c r="ERX68" s="29"/>
      <c r="ERY68" s="29"/>
      <c r="ERZ68" s="29"/>
      <c r="ESA68" s="28"/>
      <c r="ESB68" s="29"/>
      <c r="ESC68" s="30"/>
      <c r="ESD68" s="30"/>
      <c r="ESE68" s="31"/>
      <c r="ESF68" s="29"/>
      <c r="ESG68" s="29"/>
      <c r="ESH68" s="29"/>
      <c r="ESI68" s="29"/>
      <c r="ESJ68" s="32"/>
      <c r="ESK68" s="29"/>
      <c r="ESL68" s="29"/>
      <c r="ESM68" s="29"/>
      <c r="ESN68" s="28"/>
      <c r="ESO68" s="29"/>
      <c r="ESP68" s="30"/>
      <c r="ESQ68" s="30"/>
      <c r="ESR68" s="31"/>
      <c r="ESS68" s="29"/>
      <c r="EST68" s="29"/>
      <c r="ESU68" s="29"/>
      <c r="ESV68" s="29"/>
      <c r="ESW68" s="32"/>
      <c r="ESX68" s="29"/>
      <c r="ESY68" s="29"/>
      <c r="ESZ68" s="29"/>
      <c r="ETA68" s="28"/>
      <c r="ETB68" s="29"/>
      <c r="ETC68" s="30"/>
      <c r="ETD68" s="30"/>
      <c r="ETE68" s="31"/>
      <c r="ETF68" s="29"/>
      <c r="ETG68" s="29"/>
      <c r="ETH68" s="29"/>
      <c r="ETI68" s="29"/>
      <c r="ETJ68" s="32"/>
      <c r="ETK68" s="29"/>
      <c r="ETL68" s="29"/>
      <c r="ETM68" s="29"/>
      <c r="ETN68" s="28"/>
      <c r="ETO68" s="29"/>
      <c r="ETP68" s="30"/>
      <c r="ETQ68" s="30"/>
      <c r="ETR68" s="31"/>
      <c r="ETS68" s="29"/>
      <c r="ETT68" s="29"/>
      <c r="ETU68" s="29"/>
      <c r="ETV68" s="29"/>
      <c r="ETW68" s="32"/>
      <c r="ETX68" s="29"/>
      <c r="ETY68" s="29"/>
      <c r="ETZ68" s="29"/>
      <c r="EUA68" s="28"/>
      <c r="EUB68" s="29"/>
      <c r="EUC68" s="30"/>
      <c r="EUD68" s="30"/>
      <c r="EUE68" s="31"/>
      <c r="EUF68" s="29"/>
      <c r="EUG68" s="29"/>
      <c r="EUH68" s="29"/>
      <c r="EUI68" s="29"/>
      <c r="EUJ68" s="32"/>
      <c r="EUK68" s="29"/>
      <c r="EUL68" s="29"/>
      <c r="EUM68" s="29"/>
      <c r="EUN68" s="28"/>
      <c r="EUO68" s="29"/>
      <c r="EUP68" s="30"/>
      <c r="EUQ68" s="30"/>
      <c r="EUR68" s="31"/>
      <c r="EUS68" s="29"/>
      <c r="EUT68" s="29"/>
      <c r="EUU68" s="29"/>
      <c r="EUV68" s="29"/>
      <c r="EUW68" s="32"/>
      <c r="EUX68" s="29"/>
      <c r="EUY68" s="29"/>
      <c r="EUZ68" s="29"/>
      <c r="EVA68" s="28"/>
      <c r="EVB68" s="29"/>
      <c r="EVC68" s="30"/>
      <c r="EVD68" s="30"/>
      <c r="EVE68" s="31"/>
      <c r="EVF68" s="29"/>
      <c r="EVG68" s="29"/>
      <c r="EVH68" s="29"/>
      <c r="EVI68" s="29"/>
      <c r="EVJ68" s="32"/>
      <c r="EVK68" s="29"/>
      <c r="EVL68" s="29"/>
      <c r="EVM68" s="29"/>
      <c r="EVN68" s="28"/>
      <c r="EVO68" s="29"/>
      <c r="EVP68" s="30"/>
      <c r="EVQ68" s="30"/>
      <c r="EVR68" s="31"/>
      <c r="EVS68" s="29"/>
      <c r="EVT68" s="29"/>
      <c r="EVU68" s="29"/>
      <c r="EVV68" s="29"/>
      <c r="EVW68" s="32"/>
      <c r="EVX68" s="29"/>
      <c r="EVY68" s="29"/>
      <c r="EVZ68" s="29"/>
      <c r="EWA68" s="28"/>
      <c r="EWB68" s="29"/>
      <c r="EWC68" s="30"/>
      <c r="EWD68" s="30"/>
      <c r="EWE68" s="31"/>
      <c r="EWF68" s="29"/>
      <c r="EWG68" s="29"/>
      <c r="EWH68" s="29"/>
      <c r="EWI68" s="29"/>
      <c r="EWJ68" s="32"/>
      <c r="EWK68" s="29"/>
      <c r="EWL68" s="29"/>
      <c r="EWM68" s="29"/>
      <c r="EWN68" s="28"/>
      <c r="EWO68" s="29"/>
      <c r="EWP68" s="30"/>
      <c r="EWQ68" s="30"/>
      <c r="EWR68" s="31"/>
      <c r="EWS68" s="29"/>
      <c r="EWT68" s="29"/>
      <c r="EWU68" s="29"/>
      <c r="EWV68" s="29"/>
      <c r="EWW68" s="32"/>
      <c r="EWX68" s="29"/>
      <c r="EWY68" s="29"/>
      <c r="EWZ68" s="29"/>
      <c r="EXA68" s="28"/>
      <c r="EXB68" s="29"/>
      <c r="EXC68" s="30"/>
      <c r="EXD68" s="30"/>
      <c r="EXE68" s="31"/>
      <c r="EXF68" s="29"/>
      <c r="EXG68" s="29"/>
      <c r="EXH68" s="29"/>
      <c r="EXI68" s="29"/>
      <c r="EXJ68" s="32"/>
      <c r="EXK68" s="29"/>
      <c r="EXL68" s="29"/>
      <c r="EXM68" s="29"/>
      <c r="EXN68" s="28"/>
      <c r="EXO68" s="29"/>
      <c r="EXP68" s="30"/>
      <c r="EXQ68" s="30"/>
      <c r="EXR68" s="31"/>
      <c r="EXS68" s="29"/>
      <c r="EXT68" s="29"/>
      <c r="EXU68" s="29"/>
      <c r="EXV68" s="29"/>
      <c r="EXW68" s="32"/>
      <c r="EXX68" s="29"/>
      <c r="EXY68" s="29"/>
      <c r="EXZ68" s="29"/>
      <c r="EYA68" s="28"/>
      <c r="EYB68" s="29"/>
      <c r="EYC68" s="30"/>
      <c r="EYD68" s="30"/>
      <c r="EYE68" s="31"/>
      <c r="EYF68" s="29"/>
      <c r="EYG68" s="29"/>
      <c r="EYH68" s="29"/>
      <c r="EYI68" s="29"/>
      <c r="EYJ68" s="32"/>
      <c r="EYK68" s="29"/>
      <c r="EYL68" s="29"/>
      <c r="EYM68" s="29"/>
      <c r="EYN68" s="28"/>
      <c r="EYO68" s="29"/>
      <c r="EYP68" s="30"/>
      <c r="EYQ68" s="30"/>
      <c r="EYR68" s="31"/>
      <c r="EYS68" s="29"/>
      <c r="EYT68" s="29"/>
      <c r="EYU68" s="29"/>
      <c r="EYV68" s="29"/>
      <c r="EYW68" s="32"/>
      <c r="EYX68" s="29"/>
      <c r="EYY68" s="29"/>
      <c r="EYZ68" s="29"/>
      <c r="EZA68" s="28"/>
      <c r="EZB68" s="29"/>
      <c r="EZC68" s="30"/>
      <c r="EZD68" s="30"/>
      <c r="EZE68" s="31"/>
      <c r="EZF68" s="29"/>
      <c r="EZG68" s="29"/>
      <c r="EZH68" s="29"/>
      <c r="EZI68" s="29"/>
      <c r="EZJ68" s="32"/>
      <c r="EZK68" s="29"/>
      <c r="EZL68" s="29"/>
      <c r="EZM68" s="29"/>
      <c r="EZN68" s="28"/>
      <c r="EZO68" s="29"/>
      <c r="EZP68" s="30"/>
      <c r="EZQ68" s="30"/>
      <c r="EZR68" s="31"/>
      <c r="EZS68" s="29"/>
      <c r="EZT68" s="29"/>
      <c r="EZU68" s="29"/>
      <c r="EZV68" s="29"/>
      <c r="EZW68" s="32"/>
      <c r="EZX68" s="29"/>
      <c r="EZY68" s="29"/>
      <c r="EZZ68" s="29"/>
      <c r="FAA68" s="28"/>
      <c r="FAB68" s="29"/>
      <c r="FAC68" s="30"/>
      <c r="FAD68" s="30"/>
      <c r="FAE68" s="31"/>
      <c r="FAF68" s="29"/>
      <c r="FAG68" s="29"/>
      <c r="FAH68" s="29"/>
      <c r="FAI68" s="29"/>
      <c r="FAJ68" s="32"/>
      <c r="FAK68" s="29"/>
      <c r="FAL68" s="29"/>
      <c r="FAM68" s="29"/>
      <c r="FAN68" s="28"/>
      <c r="FAO68" s="29"/>
      <c r="FAP68" s="30"/>
      <c r="FAQ68" s="30"/>
      <c r="FAR68" s="31"/>
      <c r="FAS68" s="29"/>
      <c r="FAT68" s="29"/>
      <c r="FAU68" s="29"/>
      <c r="FAV68" s="29"/>
      <c r="FAW68" s="32"/>
      <c r="FAX68" s="29"/>
      <c r="FAY68" s="29"/>
      <c r="FAZ68" s="29"/>
      <c r="FBA68" s="28"/>
      <c r="FBB68" s="29"/>
      <c r="FBC68" s="30"/>
      <c r="FBD68" s="30"/>
      <c r="FBE68" s="31"/>
      <c r="FBF68" s="29"/>
      <c r="FBG68" s="29"/>
      <c r="FBH68" s="29"/>
      <c r="FBI68" s="29"/>
      <c r="FBJ68" s="32"/>
      <c r="FBK68" s="29"/>
      <c r="FBL68" s="29"/>
      <c r="FBM68" s="29"/>
      <c r="FBN68" s="28"/>
      <c r="FBO68" s="29"/>
      <c r="FBP68" s="30"/>
      <c r="FBQ68" s="30"/>
      <c r="FBR68" s="31"/>
      <c r="FBS68" s="29"/>
      <c r="FBT68" s="29"/>
      <c r="FBU68" s="29"/>
      <c r="FBV68" s="29"/>
      <c r="FBW68" s="32"/>
      <c r="FBX68" s="29"/>
      <c r="FBY68" s="29"/>
      <c r="FBZ68" s="29"/>
      <c r="FCA68" s="28"/>
      <c r="FCB68" s="29"/>
      <c r="FCC68" s="30"/>
      <c r="FCD68" s="30"/>
      <c r="FCE68" s="31"/>
      <c r="FCF68" s="29"/>
      <c r="FCG68" s="29"/>
      <c r="FCH68" s="29"/>
      <c r="FCI68" s="29"/>
      <c r="FCJ68" s="32"/>
      <c r="FCK68" s="29"/>
      <c r="FCL68" s="29"/>
      <c r="FCM68" s="29"/>
      <c r="FCN68" s="28"/>
      <c r="FCO68" s="29"/>
      <c r="FCP68" s="30"/>
      <c r="FCQ68" s="30"/>
      <c r="FCR68" s="31"/>
      <c r="FCS68" s="29"/>
      <c r="FCT68" s="29"/>
      <c r="FCU68" s="29"/>
      <c r="FCV68" s="29"/>
      <c r="FCW68" s="32"/>
      <c r="FCX68" s="29"/>
      <c r="FCY68" s="29"/>
      <c r="FCZ68" s="29"/>
      <c r="FDA68" s="28"/>
      <c r="FDB68" s="29"/>
      <c r="FDC68" s="30"/>
      <c r="FDD68" s="30"/>
      <c r="FDE68" s="31"/>
      <c r="FDF68" s="29"/>
      <c r="FDG68" s="29"/>
      <c r="FDH68" s="29"/>
      <c r="FDI68" s="29"/>
      <c r="FDJ68" s="32"/>
      <c r="FDK68" s="29"/>
      <c r="FDL68" s="29"/>
      <c r="FDM68" s="29"/>
      <c r="FDN68" s="28"/>
      <c r="FDO68" s="29"/>
      <c r="FDP68" s="30"/>
      <c r="FDQ68" s="30"/>
      <c r="FDR68" s="31"/>
      <c r="FDS68" s="29"/>
      <c r="FDT68" s="29"/>
      <c r="FDU68" s="29"/>
      <c r="FDV68" s="29"/>
      <c r="FDW68" s="32"/>
      <c r="FDX68" s="29"/>
      <c r="FDY68" s="29"/>
      <c r="FDZ68" s="29"/>
      <c r="FEA68" s="28"/>
      <c r="FEB68" s="29"/>
      <c r="FEC68" s="30"/>
      <c r="FED68" s="30"/>
      <c r="FEE68" s="31"/>
      <c r="FEF68" s="29"/>
      <c r="FEG68" s="29"/>
      <c r="FEH68" s="29"/>
      <c r="FEI68" s="29"/>
      <c r="FEJ68" s="32"/>
      <c r="FEK68" s="29"/>
      <c r="FEL68" s="29"/>
      <c r="FEM68" s="29"/>
      <c r="FEN68" s="28"/>
      <c r="FEO68" s="29"/>
      <c r="FEP68" s="30"/>
      <c r="FEQ68" s="30"/>
      <c r="FER68" s="31"/>
      <c r="FES68" s="29"/>
      <c r="FET68" s="29"/>
      <c r="FEU68" s="29"/>
      <c r="FEV68" s="29"/>
      <c r="FEW68" s="32"/>
      <c r="FEX68" s="29"/>
      <c r="FEY68" s="29"/>
      <c r="FEZ68" s="29"/>
      <c r="FFA68" s="28"/>
      <c r="FFB68" s="29"/>
      <c r="FFC68" s="30"/>
      <c r="FFD68" s="30"/>
      <c r="FFE68" s="31"/>
      <c r="FFF68" s="29"/>
      <c r="FFG68" s="29"/>
      <c r="FFH68" s="29"/>
      <c r="FFI68" s="29"/>
      <c r="FFJ68" s="32"/>
      <c r="FFK68" s="29"/>
      <c r="FFL68" s="29"/>
      <c r="FFM68" s="29"/>
      <c r="FFN68" s="28"/>
      <c r="FFO68" s="29"/>
      <c r="FFP68" s="30"/>
      <c r="FFQ68" s="30"/>
      <c r="FFR68" s="31"/>
      <c r="FFS68" s="29"/>
      <c r="FFT68" s="29"/>
      <c r="FFU68" s="29"/>
      <c r="FFV68" s="29"/>
      <c r="FFW68" s="32"/>
      <c r="FFX68" s="29"/>
      <c r="FFY68" s="29"/>
      <c r="FFZ68" s="29"/>
      <c r="FGA68" s="28"/>
      <c r="FGB68" s="29"/>
      <c r="FGC68" s="30"/>
      <c r="FGD68" s="30"/>
      <c r="FGE68" s="31"/>
      <c r="FGF68" s="29"/>
      <c r="FGG68" s="29"/>
      <c r="FGH68" s="29"/>
      <c r="FGI68" s="29"/>
      <c r="FGJ68" s="32"/>
      <c r="FGK68" s="29"/>
      <c r="FGL68" s="29"/>
      <c r="FGM68" s="29"/>
      <c r="FGN68" s="28"/>
      <c r="FGO68" s="29"/>
      <c r="FGP68" s="30"/>
      <c r="FGQ68" s="30"/>
      <c r="FGR68" s="31"/>
      <c r="FGS68" s="29"/>
      <c r="FGT68" s="29"/>
      <c r="FGU68" s="29"/>
      <c r="FGV68" s="29"/>
      <c r="FGW68" s="32"/>
      <c r="FGX68" s="29"/>
      <c r="FGY68" s="29"/>
      <c r="FGZ68" s="29"/>
      <c r="FHA68" s="28"/>
      <c r="FHB68" s="29"/>
      <c r="FHC68" s="30"/>
      <c r="FHD68" s="30"/>
      <c r="FHE68" s="31"/>
      <c r="FHF68" s="29"/>
      <c r="FHG68" s="29"/>
      <c r="FHH68" s="29"/>
      <c r="FHI68" s="29"/>
      <c r="FHJ68" s="32"/>
      <c r="FHK68" s="29"/>
      <c r="FHL68" s="29"/>
      <c r="FHM68" s="29"/>
      <c r="FHN68" s="28"/>
      <c r="FHO68" s="29"/>
      <c r="FHP68" s="30"/>
      <c r="FHQ68" s="30"/>
      <c r="FHR68" s="31"/>
      <c r="FHS68" s="29"/>
      <c r="FHT68" s="29"/>
      <c r="FHU68" s="29"/>
      <c r="FHV68" s="29"/>
      <c r="FHW68" s="32"/>
      <c r="FHX68" s="29"/>
      <c r="FHY68" s="29"/>
      <c r="FHZ68" s="29"/>
      <c r="FIA68" s="28"/>
      <c r="FIB68" s="29"/>
      <c r="FIC68" s="30"/>
      <c r="FID68" s="30"/>
      <c r="FIE68" s="31"/>
      <c r="FIF68" s="29"/>
      <c r="FIG68" s="29"/>
      <c r="FIH68" s="29"/>
      <c r="FII68" s="29"/>
      <c r="FIJ68" s="32"/>
      <c r="FIK68" s="29"/>
      <c r="FIL68" s="29"/>
      <c r="FIM68" s="29"/>
      <c r="FIN68" s="28"/>
      <c r="FIO68" s="29"/>
      <c r="FIP68" s="30"/>
      <c r="FIQ68" s="30"/>
      <c r="FIR68" s="31"/>
      <c r="FIS68" s="29"/>
      <c r="FIT68" s="29"/>
      <c r="FIU68" s="29"/>
      <c r="FIV68" s="29"/>
      <c r="FIW68" s="32"/>
      <c r="FIX68" s="29"/>
      <c r="FIY68" s="29"/>
      <c r="FIZ68" s="29"/>
      <c r="FJA68" s="28"/>
      <c r="FJB68" s="29"/>
      <c r="FJC68" s="30"/>
      <c r="FJD68" s="30"/>
      <c r="FJE68" s="31"/>
      <c r="FJF68" s="29"/>
      <c r="FJG68" s="29"/>
      <c r="FJH68" s="29"/>
      <c r="FJI68" s="29"/>
      <c r="FJJ68" s="32"/>
      <c r="FJK68" s="29"/>
      <c r="FJL68" s="29"/>
      <c r="FJM68" s="29"/>
      <c r="FJN68" s="28"/>
      <c r="FJO68" s="29"/>
      <c r="FJP68" s="30"/>
      <c r="FJQ68" s="30"/>
      <c r="FJR68" s="31"/>
      <c r="FJS68" s="29"/>
      <c r="FJT68" s="29"/>
      <c r="FJU68" s="29"/>
      <c r="FJV68" s="29"/>
      <c r="FJW68" s="32"/>
      <c r="FJX68" s="29"/>
      <c r="FJY68" s="29"/>
      <c r="FJZ68" s="29"/>
      <c r="FKA68" s="28"/>
      <c r="FKB68" s="29"/>
      <c r="FKC68" s="30"/>
      <c r="FKD68" s="30"/>
      <c r="FKE68" s="31"/>
      <c r="FKF68" s="29"/>
      <c r="FKG68" s="29"/>
      <c r="FKH68" s="29"/>
      <c r="FKI68" s="29"/>
      <c r="FKJ68" s="32"/>
      <c r="FKK68" s="29"/>
      <c r="FKL68" s="29"/>
      <c r="FKM68" s="29"/>
      <c r="FKN68" s="28"/>
      <c r="FKO68" s="29"/>
      <c r="FKP68" s="30"/>
      <c r="FKQ68" s="30"/>
      <c r="FKR68" s="31"/>
      <c r="FKS68" s="29"/>
      <c r="FKT68" s="29"/>
      <c r="FKU68" s="29"/>
      <c r="FKV68" s="29"/>
      <c r="FKW68" s="32"/>
      <c r="FKX68" s="29"/>
      <c r="FKY68" s="29"/>
      <c r="FKZ68" s="29"/>
      <c r="FLA68" s="28"/>
      <c r="FLB68" s="29"/>
      <c r="FLC68" s="30"/>
      <c r="FLD68" s="30"/>
      <c r="FLE68" s="31"/>
      <c r="FLF68" s="29"/>
      <c r="FLG68" s="29"/>
      <c r="FLH68" s="29"/>
      <c r="FLI68" s="29"/>
      <c r="FLJ68" s="32"/>
      <c r="FLK68" s="29"/>
      <c r="FLL68" s="29"/>
      <c r="FLM68" s="29"/>
      <c r="FLN68" s="28"/>
      <c r="FLO68" s="29"/>
      <c r="FLP68" s="30"/>
      <c r="FLQ68" s="30"/>
      <c r="FLR68" s="31"/>
      <c r="FLS68" s="29"/>
      <c r="FLT68" s="29"/>
      <c r="FLU68" s="29"/>
      <c r="FLV68" s="29"/>
      <c r="FLW68" s="32"/>
      <c r="FLX68" s="29"/>
      <c r="FLY68" s="29"/>
      <c r="FLZ68" s="29"/>
      <c r="FMA68" s="28"/>
      <c r="FMB68" s="29"/>
      <c r="FMC68" s="30"/>
      <c r="FMD68" s="30"/>
      <c r="FME68" s="31"/>
      <c r="FMF68" s="29"/>
      <c r="FMG68" s="29"/>
      <c r="FMH68" s="29"/>
      <c r="FMI68" s="29"/>
      <c r="FMJ68" s="32"/>
      <c r="FMK68" s="29"/>
      <c r="FML68" s="29"/>
      <c r="FMM68" s="29"/>
      <c r="FMN68" s="28"/>
      <c r="FMO68" s="29"/>
      <c r="FMP68" s="30"/>
      <c r="FMQ68" s="30"/>
      <c r="FMR68" s="31"/>
      <c r="FMS68" s="29"/>
      <c r="FMT68" s="29"/>
      <c r="FMU68" s="29"/>
      <c r="FMV68" s="29"/>
      <c r="FMW68" s="32"/>
      <c r="FMX68" s="29"/>
      <c r="FMY68" s="29"/>
      <c r="FMZ68" s="29"/>
      <c r="FNA68" s="28"/>
      <c r="FNB68" s="29"/>
      <c r="FNC68" s="30"/>
      <c r="FND68" s="30"/>
      <c r="FNE68" s="31"/>
      <c r="FNF68" s="29"/>
      <c r="FNG68" s="29"/>
      <c r="FNH68" s="29"/>
      <c r="FNI68" s="29"/>
      <c r="FNJ68" s="32"/>
      <c r="FNK68" s="29"/>
      <c r="FNL68" s="29"/>
      <c r="FNM68" s="29"/>
      <c r="FNN68" s="28"/>
      <c r="FNO68" s="29"/>
      <c r="FNP68" s="30"/>
      <c r="FNQ68" s="30"/>
      <c r="FNR68" s="31"/>
      <c r="FNS68" s="29"/>
      <c r="FNT68" s="29"/>
      <c r="FNU68" s="29"/>
      <c r="FNV68" s="29"/>
      <c r="FNW68" s="32"/>
      <c r="FNX68" s="29"/>
      <c r="FNY68" s="29"/>
      <c r="FNZ68" s="29"/>
      <c r="FOA68" s="28"/>
      <c r="FOB68" s="29"/>
      <c r="FOC68" s="30"/>
      <c r="FOD68" s="30"/>
      <c r="FOE68" s="31"/>
      <c r="FOF68" s="29"/>
      <c r="FOG68" s="29"/>
      <c r="FOH68" s="29"/>
      <c r="FOI68" s="29"/>
      <c r="FOJ68" s="32"/>
      <c r="FOK68" s="29"/>
      <c r="FOL68" s="29"/>
      <c r="FOM68" s="29"/>
      <c r="FON68" s="28"/>
      <c r="FOO68" s="29"/>
      <c r="FOP68" s="30"/>
      <c r="FOQ68" s="30"/>
      <c r="FOR68" s="31"/>
      <c r="FOS68" s="29"/>
      <c r="FOT68" s="29"/>
      <c r="FOU68" s="29"/>
      <c r="FOV68" s="29"/>
      <c r="FOW68" s="32"/>
      <c r="FOX68" s="29"/>
      <c r="FOY68" s="29"/>
      <c r="FOZ68" s="29"/>
      <c r="FPA68" s="28"/>
      <c r="FPB68" s="29"/>
      <c r="FPC68" s="30"/>
      <c r="FPD68" s="30"/>
      <c r="FPE68" s="31"/>
      <c r="FPF68" s="29"/>
      <c r="FPG68" s="29"/>
      <c r="FPH68" s="29"/>
      <c r="FPI68" s="29"/>
      <c r="FPJ68" s="32"/>
      <c r="FPK68" s="29"/>
      <c r="FPL68" s="29"/>
      <c r="FPM68" s="29"/>
      <c r="FPN68" s="28"/>
      <c r="FPO68" s="29"/>
      <c r="FPP68" s="30"/>
      <c r="FPQ68" s="30"/>
      <c r="FPR68" s="31"/>
      <c r="FPS68" s="29"/>
      <c r="FPT68" s="29"/>
      <c r="FPU68" s="29"/>
      <c r="FPV68" s="29"/>
      <c r="FPW68" s="32"/>
      <c r="FPX68" s="29"/>
      <c r="FPY68" s="29"/>
      <c r="FPZ68" s="29"/>
      <c r="FQA68" s="28"/>
      <c r="FQB68" s="29"/>
      <c r="FQC68" s="30"/>
      <c r="FQD68" s="30"/>
      <c r="FQE68" s="31"/>
      <c r="FQF68" s="29"/>
      <c r="FQG68" s="29"/>
      <c r="FQH68" s="29"/>
      <c r="FQI68" s="29"/>
      <c r="FQJ68" s="32"/>
      <c r="FQK68" s="29"/>
      <c r="FQL68" s="29"/>
      <c r="FQM68" s="29"/>
      <c r="FQN68" s="28"/>
      <c r="FQO68" s="29"/>
      <c r="FQP68" s="30"/>
      <c r="FQQ68" s="30"/>
      <c r="FQR68" s="31"/>
      <c r="FQS68" s="29"/>
      <c r="FQT68" s="29"/>
      <c r="FQU68" s="29"/>
      <c r="FQV68" s="29"/>
      <c r="FQW68" s="32"/>
      <c r="FQX68" s="29"/>
      <c r="FQY68" s="29"/>
      <c r="FQZ68" s="29"/>
      <c r="FRA68" s="28"/>
      <c r="FRB68" s="29"/>
      <c r="FRC68" s="30"/>
      <c r="FRD68" s="30"/>
      <c r="FRE68" s="31"/>
      <c r="FRF68" s="29"/>
      <c r="FRG68" s="29"/>
      <c r="FRH68" s="29"/>
      <c r="FRI68" s="29"/>
      <c r="FRJ68" s="32"/>
      <c r="FRK68" s="29"/>
      <c r="FRL68" s="29"/>
      <c r="FRM68" s="29"/>
      <c r="FRN68" s="28"/>
      <c r="FRO68" s="29"/>
      <c r="FRP68" s="30"/>
      <c r="FRQ68" s="30"/>
      <c r="FRR68" s="31"/>
      <c r="FRS68" s="29"/>
      <c r="FRT68" s="29"/>
      <c r="FRU68" s="29"/>
      <c r="FRV68" s="29"/>
      <c r="FRW68" s="32"/>
      <c r="FRX68" s="29"/>
      <c r="FRY68" s="29"/>
      <c r="FRZ68" s="29"/>
      <c r="FSA68" s="28"/>
      <c r="FSB68" s="29"/>
      <c r="FSC68" s="30"/>
      <c r="FSD68" s="30"/>
      <c r="FSE68" s="31"/>
      <c r="FSF68" s="29"/>
      <c r="FSG68" s="29"/>
      <c r="FSH68" s="29"/>
      <c r="FSI68" s="29"/>
      <c r="FSJ68" s="32"/>
      <c r="FSK68" s="29"/>
      <c r="FSL68" s="29"/>
      <c r="FSM68" s="29"/>
      <c r="FSN68" s="28"/>
      <c r="FSO68" s="29"/>
      <c r="FSP68" s="30"/>
      <c r="FSQ68" s="30"/>
      <c r="FSR68" s="31"/>
      <c r="FSS68" s="29"/>
      <c r="FST68" s="29"/>
      <c r="FSU68" s="29"/>
      <c r="FSV68" s="29"/>
      <c r="FSW68" s="32"/>
      <c r="FSX68" s="29"/>
      <c r="FSY68" s="29"/>
      <c r="FSZ68" s="29"/>
      <c r="FTA68" s="28"/>
      <c r="FTB68" s="29"/>
      <c r="FTC68" s="30"/>
      <c r="FTD68" s="30"/>
      <c r="FTE68" s="31"/>
      <c r="FTF68" s="29"/>
      <c r="FTG68" s="29"/>
      <c r="FTH68" s="29"/>
      <c r="FTI68" s="29"/>
      <c r="FTJ68" s="32"/>
      <c r="FTK68" s="29"/>
      <c r="FTL68" s="29"/>
      <c r="FTM68" s="29"/>
      <c r="FTN68" s="28"/>
      <c r="FTO68" s="29"/>
      <c r="FTP68" s="30"/>
      <c r="FTQ68" s="30"/>
      <c r="FTR68" s="31"/>
      <c r="FTS68" s="29"/>
      <c r="FTT68" s="29"/>
      <c r="FTU68" s="29"/>
      <c r="FTV68" s="29"/>
      <c r="FTW68" s="32"/>
      <c r="FTX68" s="29"/>
      <c r="FTY68" s="29"/>
      <c r="FTZ68" s="29"/>
      <c r="FUA68" s="28"/>
      <c r="FUB68" s="29"/>
      <c r="FUC68" s="30"/>
      <c r="FUD68" s="30"/>
      <c r="FUE68" s="31"/>
      <c r="FUF68" s="29"/>
      <c r="FUG68" s="29"/>
      <c r="FUH68" s="29"/>
      <c r="FUI68" s="29"/>
      <c r="FUJ68" s="32"/>
      <c r="FUK68" s="29"/>
      <c r="FUL68" s="29"/>
      <c r="FUM68" s="29"/>
      <c r="FUN68" s="28"/>
      <c r="FUO68" s="29"/>
      <c r="FUP68" s="30"/>
      <c r="FUQ68" s="30"/>
      <c r="FUR68" s="31"/>
      <c r="FUS68" s="29"/>
      <c r="FUT68" s="29"/>
      <c r="FUU68" s="29"/>
      <c r="FUV68" s="29"/>
      <c r="FUW68" s="32"/>
      <c r="FUX68" s="29"/>
      <c r="FUY68" s="29"/>
      <c r="FUZ68" s="29"/>
      <c r="FVA68" s="28"/>
      <c r="FVB68" s="29"/>
      <c r="FVC68" s="30"/>
      <c r="FVD68" s="30"/>
      <c r="FVE68" s="31"/>
      <c r="FVF68" s="29"/>
      <c r="FVG68" s="29"/>
      <c r="FVH68" s="29"/>
      <c r="FVI68" s="29"/>
      <c r="FVJ68" s="32"/>
      <c r="FVK68" s="29"/>
      <c r="FVL68" s="29"/>
      <c r="FVM68" s="29"/>
      <c r="FVN68" s="28"/>
      <c r="FVO68" s="29"/>
      <c r="FVP68" s="30"/>
      <c r="FVQ68" s="30"/>
      <c r="FVR68" s="31"/>
      <c r="FVS68" s="29"/>
      <c r="FVT68" s="29"/>
      <c r="FVU68" s="29"/>
      <c r="FVV68" s="29"/>
      <c r="FVW68" s="32"/>
      <c r="FVX68" s="29"/>
      <c r="FVY68" s="29"/>
      <c r="FVZ68" s="29"/>
      <c r="FWA68" s="28"/>
      <c r="FWB68" s="29"/>
      <c r="FWC68" s="30"/>
      <c r="FWD68" s="30"/>
      <c r="FWE68" s="31"/>
      <c r="FWF68" s="29"/>
      <c r="FWG68" s="29"/>
      <c r="FWH68" s="29"/>
      <c r="FWI68" s="29"/>
      <c r="FWJ68" s="32"/>
      <c r="FWK68" s="29"/>
      <c r="FWL68" s="29"/>
      <c r="FWM68" s="29"/>
      <c r="FWN68" s="28"/>
      <c r="FWO68" s="29"/>
      <c r="FWP68" s="30"/>
      <c r="FWQ68" s="30"/>
      <c r="FWR68" s="31"/>
      <c r="FWS68" s="29"/>
      <c r="FWT68" s="29"/>
      <c r="FWU68" s="29"/>
      <c r="FWV68" s="29"/>
      <c r="FWW68" s="32"/>
      <c r="FWX68" s="29"/>
      <c r="FWY68" s="29"/>
      <c r="FWZ68" s="29"/>
      <c r="FXA68" s="28"/>
      <c r="FXB68" s="29"/>
      <c r="FXC68" s="30"/>
      <c r="FXD68" s="30"/>
      <c r="FXE68" s="31"/>
      <c r="FXF68" s="29"/>
      <c r="FXG68" s="29"/>
      <c r="FXH68" s="29"/>
      <c r="FXI68" s="29"/>
      <c r="FXJ68" s="32"/>
      <c r="FXK68" s="29"/>
      <c r="FXL68" s="29"/>
      <c r="FXM68" s="29"/>
      <c r="FXN68" s="28"/>
      <c r="FXO68" s="29"/>
      <c r="FXP68" s="30"/>
      <c r="FXQ68" s="30"/>
      <c r="FXR68" s="31"/>
      <c r="FXS68" s="29"/>
      <c r="FXT68" s="29"/>
      <c r="FXU68" s="29"/>
      <c r="FXV68" s="29"/>
      <c r="FXW68" s="32"/>
      <c r="FXX68" s="29"/>
      <c r="FXY68" s="29"/>
      <c r="FXZ68" s="29"/>
      <c r="FYA68" s="28"/>
      <c r="FYB68" s="29"/>
      <c r="FYC68" s="30"/>
      <c r="FYD68" s="30"/>
      <c r="FYE68" s="31"/>
      <c r="FYF68" s="29"/>
      <c r="FYG68" s="29"/>
      <c r="FYH68" s="29"/>
      <c r="FYI68" s="29"/>
      <c r="FYJ68" s="32"/>
      <c r="FYK68" s="29"/>
      <c r="FYL68" s="29"/>
      <c r="FYM68" s="29"/>
      <c r="FYN68" s="28"/>
      <c r="FYO68" s="29"/>
      <c r="FYP68" s="30"/>
      <c r="FYQ68" s="30"/>
      <c r="FYR68" s="31"/>
      <c r="FYS68" s="29"/>
      <c r="FYT68" s="29"/>
      <c r="FYU68" s="29"/>
      <c r="FYV68" s="29"/>
      <c r="FYW68" s="32"/>
      <c r="FYX68" s="29"/>
      <c r="FYY68" s="29"/>
      <c r="FYZ68" s="29"/>
      <c r="FZA68" s="28"/>
      <c r="FZB68" s="29"/>
      <c r="FZC68" s="30"/>
      <c r="FZD68" s="30"/>
      <c r="FZE68" s="31"/>
      <c r="FZF68" s="29"/>
      <c r="FZG68" s="29"/>
      <c r="FZH68" s="29"/>
      <c r="FZI68" s="29"/>
      <c r="FZJ68" s="32"/>
      <c r="FZK68" s="29"/>
      <c r="FZL68" s="29"/>
      <c r="FZM68" s="29"/>
      <c r="FZN68" s="28"/>
      <c r="FZO68" s="29"/>
      <c r="FZP68" s="30"/>
      <c r="FZQ68" s="30"/>
      <c r="FZR68" s="31"/>
      <c r="FZS68" s="29"/>
      <c r="FZT68" s="29"/>
      <c r="FZU68" s="29"/>
      <c r="FZV68" s="29"/>
      <c r="FZW68" s="32"/>
      <c r="FZX68" s="29"/>
      <c r="FZY68" s="29"/>
      <c r="FZZ68" s="29"/>
      <c r="GAA68" s="28"/>
      <c r="GAB68" s="29"/>
      <c r="GAC68" s="30"/>
      <c r="GAD68" s="30"/>
      <c r="GAE68" s="31"/>
      <c r="GAF68" s="29"/>
      <c r="GAG68" s="29"/>
      <c r="GAH68" s="29"/>
      <c r="GAI68" s="29"/>
      <c r="GAJ68" s="32"/>
      <c r="GAK68" s="29"/>
      <c r="GAL68" s="29"/>
      <c r="GAM68" s="29"/>
      <c r="GAN68" s="28"/>
      <c r="GAO68" s="29"/>
      <c r="GAP68" s="30"/>
      <c r="GAQ68" s="30"/>
      <c r="GAR68" s="31"/>
      <c r="GAS68" s="29"/>
      <c r="GAT68" s="29"/>
      <c r="GAU68" s="29"/>
      <c r="GAV68" s="29"/>
      <c r="GAW68" s="32"/>
      <c r="GAX68" s="29"/>
      <c r="GAY68" s="29"/>
      <c r="GAZ68" s="29"/>
      <c r="GBA68" s="28"/>
      <c r="GBB68" s="29"/>
      <c r="GBC68" s="30"/>
      <c r="GBD68" s="30"/>
      <c r="GBE68" s="31"/>
      <c r="GBF68" s="29"/>
      <c r="GBG68" s="29"/>
      <c r="GBH68" s="29"/>
      <c r="GBI68" s="29"/>
      <c r="GBJ68" s="32"/>
      <c r="GBK68" s="29"/>
      <c r="GBL68" s="29"/>
      <c r="GBM68" s="29"/>
      <c r="GBN68" s="28"/>
      <c r="GBO68" s="29"/>
      <c r="GBP68" s="30"/>
      <c r="GBQ68" s="30"/>
      <c r="GBR68" s="31"/>
      <c r="GBS68" s="29"/>
      <c r="GBT68" s="29"/>
      <c r="GBU68" s="29"/>
      <c r="GBV68" s="29"/>
      <c r="GBW68" s="32"/>
      <c r="GBX68" s="29"/>
      <c r="GBY68" s="29"/>
      <c r="GBZ68" s="29"/>
      <c r="GCA68" s="28"/>
      <c r="GCB68" s="29"/>
      <c r="GCC68" s="30"/>
      <c r="GCD68" s="30"/>
      <c r="GCE68" s="31"/>
      <c r="GCF68" s="29"/>
      <c r="GCG68" s="29"/>
      <c r="GCH68" s="29"/>
      <c r="GCI68" s="29"/>
      <c r="GCJ68" s="32"/>
      <c r="GCK68" s="29"/>
      <c r="GCL68" s="29"/>
      <c r="GCM68" s="29"/>
      <c r="GCN68" s="28"/>
      <c r="GCO68" s="29"/>
      <c r="GCP68" s="30"/>
      <c r="GCQ68" s="30"/>
      <c r="GCR68" s="31"/>
      <c r="GCS68" s="29"/>
      <c r="GCT68" s="29"/>
      <c r="GCU68" s="29"/>
      <c r="GCV68" s="29"/>
      <c r="GCW68" s="32"/>
      <c r="GCX68" s="29"/>
      <c r="GCY68" s="29"/>
      <c r="GCZ68" s="29"/>
      <c r="GDA68" s="28"/>
      <c r="GDB68" s="29"/>
      <c r="GDC68" s="30"/>
      <c r="GDD68" s="30"/>
      <c r="GDE68" s="31"/>
      <c r="GDF68" s="29"/>
      <c r="GDG68" s="29"/>
      <c r="GDH68" s="29"/>
      <c r="GDI68" s="29"/>
      <c r="GDJ68" s="32"/>
      <c r="GDK68" s="29"/>
      <c r="GDL68" s="29"/>
      <c r="GDM68" s="29"/>
      <c r="GDN68" s="28"/>
      <c r="GDO68" s="29"/>
      <c r="GDP68" s="30"/>
      <c r="GDQ68" s="30"/>
      <c r="GDR68" s="31"/>
      <c r="GDS68" s="29"/>
      <c r="GDT68" s="29"/>
      <c r="GDU68" s="29"/>
      <c r="GDV68" s="29"/>
      <c r="GDW68" s="32"/>
      <c r="GDX68" s="29"/>
      <c r="GDY68" s="29"/>
      <c r="GDZ68" s="29"/>
      <c r="GEA68" s="28"/>
      <c r="GEB68" s="29"/>
      <c r="GEC68" s="30"/>
      <c r="GED68" s="30"/>
      <c r="GEE68" s="31"/>
      <c r="GEF68" s="29"/>
      <c r="GEG68" s="29"/>
      <c r="GEH68" s="29"/>
      <c r="GEI68" s="29"/>
      <c r="GEJ68" s="32"/>
      <c r="GEK68" s="29"/>
      <c r="GEL68" s="29"/>
      <c r="GEM68" s="29"/>
      <c r="GEN68" s="28"/>
      <c r="GEO68" s="29"/>
      <c r="GEP68" s="30"/>
      <c r="GEQ68" s="30"/>
      <c r="GER68" s="31"/>
      <c r="GES68" s="29"/>
      <c r="GET68" s="29"/>
      <c r="GEU68" s="29"/>
      <c r="GEV68" s="29"/>
      <c r="GEW68" s="32"/>
      <c r="GEX68" s="29"/>
      <c r="GEY68" s="29"/>
      <c r="GEZ68" s="29"/>
      <c r="GFA68" s="28"/>
      <c r="GFB68" s="29"/>
      <c r="GFC68" s="30"/>
      <c r="GFD68" s="30"/>
      <c r="GFE68" s="31"/>
      <c r="GFF68" s="29"/>
      <c r="GFG68" s="29"/>
      <c r="GFH68" s="29"/>
      <c r="GFI68" s="29"/>
      <c r="GFJ68" s="32"/>
      <c r="GFK68" s="29"/>
      <c r="GFL68" s="29"/>
      <c r="GFM68" s="29"/>
      <c r="GFN68" s="28"/>
      <c r="GFO68" s="29"/>
      <c r="GFP68" s="30"/>
      <c r="GFQ68" s="30"/>
      <c r="GFR68" s="31"/>
      <c r="GFS68" s="29"/>
      <c r="GFT68" s="29"/>
      <c r="GFU68" s="29"/>
      <c r="GFV68" s="29"/>
      <c r="GFW68" s="32"/>
      <c r="GFX68" s="29"/>
      <c r="GFY68" s="29"/>
      <c r="GFZ68" s="29"/>
      <c r="GGA68" s="28"/>
      <c r="GGB68" s="29"/>
      <c r="GGC68" s="30"/>
      <c r="GGD68" s="30"/>
      <c r="GGE68" s="31"/>
      <c r="GGF68" s="29"/>
      <c r="GGG68" s="29"/>
      <c r="GGH68" s="29"/>
      <c r="GGI68" s="29"/>
      <c r="GGJ68" s="32"/>
      <c r="GGK68" s="29"/>
      <c r="GGL68" s="29"/>
      <c r="GGM68" s="29"/>
      <c r="GGN68" s="28"/>
      <c r="GGO68" s="29"/>
      <c r="GGP68" s="30"/>
      <c r="GGQ68" s="30"/>
      <c r="GGR68" s="31"/>
      <c r="GGS68" s="29"/>
      <c r="GGT68" s="29"/>
      <c r="GGU68" s="29"/>
      <c r="GGV68" s="29"/>
      <c r="GGW68" s="32"/>
      <c r="GGX68" s="29"/>
      <c r="GGY68" s="29"/>
      <c r="GGZ68" s="29"/>
      <c r="GHA68" s="28"/>
      <c r="GHB68" s="29"/>
      <c r="GHC68" s="30"/>
      <c r="GHD68" s="30"/>
      <c r="GHE68" s="31"/>
      <c r="GHF68" s="29"/>
      <c r="GHG68" s="29"/>
      <c r="GHH68" s="29"/>
      <c r="GHI68" s="29"/>
      <c r="GHJ68" s="32"/>
      <c r="GHK68" s="29"/>
      <c r="GHL68" s="29"/>
      <c r="GHM68" s="29"/>
      <c r="GHN68" s="28"/>
      <c r="GHO68" s="29"/>
      <c r="GHP68" s="30"/>
      <c r="GHQ68" s="30"/>
      <c r="GHR68" s="31"/>
      <c r="GHS68" s="29"/>
      <c r="GHT68" s="29"/>
      <c r="GHU68" s="29"/>
      <c r="GHV68" s="29"/>
      <c r="GHW68" s="32"/>
      <c r="GHX68" s="29"/>
      <c r="GHY68" s="29"/>
      <c r="GHZ68" s="29"/>
      <c r="GIA68" s="28"/>
      <c r="GIB68" s="29"/>
      <c r="GIC68" s="30"/>
      <c r="GID68" s="30"/>
      <c r="GIE68" s="31"/>
      <c r="GIF68" s="29"/>
      <c r="GIG68" s="29"/>
      <c r="GIH68" s="29"/>
      <c r="GII68" s="29"/>
      <c r="GIJ68" s="32"/>
      <c r="GIK68" s="29"/>
      <c r="GIL68" s="29"/>
      <c r="GIM68" s="29"/>
      <c r="GIN68" s="28"/>
      <c r="GIO68" s="29"/>
      <c r="GIP68" s="30"/>
      <c r="GIQ68" s="30"/>
      <c r="GIR68" s="31"/>
      <c r="GIS68" s="29"/>
      <c r="GIT68" s="29"/>
      <c r="GIU68" s="29"/>
      <c r="GIV68" s="29"/>
      <c r="GIW68" s="32"/>
      <c r="GIX68" s="29"/>
      <c r="GIY68" s="29"/>
      <c r="GIZ68" s="29"/>
      <c r="GJA68" s="28"/>
      <c r="GJB68" s="29"/>
      <c r="GJC68" s="30"/>
      <c r="GJD68" s="30"/>
      <c r="GJE68" s="31"/>
      <c r="GJF68" s="29"/>
      <c r="GJG68" s="29"/>
      <c r="GJH68" s="29"/>
      <c r="GJI68" s="29"/>
      <c r="GJJ68" s="32"/>
      <c r="GJK68" s="29"/>
      <c r="GJL68" s="29"/>
      <c r="GJM68" s="29"/>
      <c r="GJN68" s="28"/>
      <c r="GJO68" s="29"/>
      <c r="GJP68" s="30"/>
      <c r="GJQ68" s="30"/>
      <c r="GJR68" s="31"/>
      <c r="GJS68" s="29"/>
      <c r="GJT68" s="29"/>
      <c r="GJU68" s="29"/>
      <c r="GJV68" s="29"/>
      <c r="GJW68" s="32"/>
      <c r="GJX68" s="29"/>
      <c r="GJY68" s="29"/>
      <c r="GJZ68" s="29"/>
      <c r="GKA68" s="28"/>
      <c r="GKB68" s="29"/>
      <c r="GKC68" s="30"/>
      <c r="GKD68" s="30"/>
      <c r="GKE68" s="31"/>
      <c r="GKF68" s="29"/>
      <c r="GKG68" s="29"/>
      <c r="GKH68" s="29"/>
      <c r="GKI68" s="29"/>
      <c r="GKJ68" s="32"/>
      <c r="GKK68" s="29"/>
      <c r="GKL68" s="29"/>
      <c r="GKM68" s="29"/>
      <c r="GKN68" s="28"/>
      <c r="GKO68" s="29"/>
      <c r="GKP68" s="30"/>
      <c r="GKQ68" s="30"/>
      <c r="GKR68" s="31"/>
      <c r="GKS68" s="29"/>
      <c r="GKT68" s="29"/>
      <c r="GKU68" s="29"/>
      <c r="GKV68" s="29"/>
      <c r="GKW68" s="32"/>
      <c r="GKX68" s="29"/>
      <c r="GKY68" s="29"/>
      <c r="GKZ68" s="29"/>
      <c r="GLA68" s="28"/>
      <c r="GLB68" s="29"/>
      <c r="GLC68" s="30"/>
      <c r="GLD68" s="30"/>
      <c r="GLE68" s="31"/>
      <c r="GLF68" s="29"/>
      <c r="GLG68" s="29"/>
      <c r="GLH68" s="29"/>
      <c r="GLI68" s="29"/>
      <c r="GLJ68" s="32"/>
      <c r="GLK68" s="29"/>
      <c r="GLL68" s="29"/>
      <c r="GLM68" s="29"/>
      <c r="GLN68" s="28"/>
      <c r="GLO68" s="29"/>
      <c r="GLP68" s="30"/>
      <c r="GLQ68" s="30"/>
      <c r="GLR68" s="31"/>
      <c r="GLS68" s="29"/>
      <c r="GLT68" s="29"/>
      <c r="GLU68" s="29"/>
      <c r="GLV68" s="29"/>
      <c r="GLW68" s="32"/>
      <c r="GLX68" s="29"/>
      <c r="GLY68" s="29"/>
      <c r="GLZ68" s="29"/>
      <c r="GMA68" s="28"/>
      <c r="GMB68" s="29"/>
      <c r="GMC68" s="30"/>
      <c r="GMD68" s="30"/>
      <c r="GME68" s="31"/>
      <c r="GMF68" s="29"/>
      <c r="GMG68" s="29"/>
      <c r="GMH68" s="29"/>
      <c r="GMI68" s="29"/>
      <c r="GMJ68" s="32"/>
      <c r="GMK68" s="29"/>
      <c r="GML68" s="29"/>
      <c r="GMM68" s="29"/>
      <c r="GMN68" s="28"/>
      <c r="GMO68" s="29"/>
      <c r="GMP68" s="30"/>
      <c r="GMQ68" s="30"/>
      <c r="GMR68" s="31"/>
      <c r="GMS68" s="29"/>
      <c r="GMT68" s="29"/>
      <c r="GMU68" s="29"/>
      <c r="GMV68" s="29"/>
      <c r="GMW68" s="32"/>
      <c r="GMX68" s="29"/>
      <c r="GMY68" s="29"/>
      <c r="GMZ68" s="29"/>
      <c r="GNA68" s="28"/>
      <c r="GNB68" s="29"/>
      <c r="GNC68" s="30"/>
      <c r="GND68" s="30"/>
      <c r="GNE68" s="31"/>
      <c r="GNF68" s="29"/>
      <c r="GNG68" s="29"/>
      <c r="GNH68" s="29"/>
      <c r="GNI68" s="29"/>
      <c r="GNJ68" s="32"/>
      <c r="GNK68" s="29"/>
      <c r="GNL68" s="29"/>
      <c r="GNM68" s="29"/>
      <c r="GNN68" s="28"/>
      <c r="GNO68" s="29"/>
      <c r="GNP68" s="30"/>
      <c r="GNQ68" s="30"/>
      <c r="GNR68" s="31"/>
      <c r="GNS68" s="29"/>
      <c r="GNT68" s="29"/>
      <c r="GNU68" s="29"/>
      <c r="GNV68" s="29"/>
      <c r="GNW68" s="32"/>
      <c r="GNX68" s="29"/>
      <c r="GNY68" s="29"/>
      <c r="GNZ68" s="29"/>
      <c r="GOA68" s="28"/>
      <c r="GOB68" s="29"/>
      <c r="GOC68" s="30"/>
      <c r="GOD68" s="30"/>
      <c r="GOE68" s="31"/>
      <c r="GOF68" s="29"/>
      <c r="GOG68" s="29"/>
      <c r="GOH68" s="29"/>
      <c r="GOI68" s="29"/>
      <c r="GOJ68" s="32"/>
      <c r="GOK68" s="29"/>
      <c r="GOL68" s="29"/>
      <c r="GOM68" s="29"/>
      <c r="GON68" s="28"/>
      <c r="GOO68" s="29"/>
      <c r="GOP68" s="30"/>
      <c r="GOQ68" s="30"/>
      <c r="GOR68" s="31"/>
      <c r="GOS68" s="29"/>
      <c r="GOT68" s="29"/>
      <c r="GOU68" s="29"/>
      <c r="GOV68" s="29"/>
      <c r="GOW68" s="32"/>
      <c r="GOX68" s="29"/>
      <c r="GOY68" s="29"/>
      <c r="GOZ68" s="29"/>
      <c r="GPA68" s="28"/>
      <c r="GPB68" s="29"/>
      <c r="GPC68" s="30"/>
      <c r="GPD68" s="30"/>
      <c r="GPE68" s="31"/>
      <c r="GPF68" s="29"/>
      <c r="GPG68" s="29"/>
      <c r="GPH68" s="29"/>
      <c r="GPI68" s="29"/>
      <c r="GPJ68" s="32"/>
      <c r="GPK68" s="29"/>
      <c r="GPL68" s="29"/>
      <c r="GPM68" s="29"/>
      <c r="GPN68" s="28"/>
      <c r="GPO68" s="29"/>
      <c r="GPP68" s="30"/>
      <c r="GPQ68" s="30"/>
      <c r="GPR68" s="31"/>
      <c r="GPS68" s="29"/>
      <c r="GPT68" s="29"/>
      <c r="GPU68" s="29"/>
      <c r="GPV68" s="29"/>
      <c r="GPW68" s="32"/>
      <c r="GPX68" s="29"/>
      <c r="GPY68" s="29"/>
      <c r="GPZ68" s="29"/>
      <c r="GQA68" s="28"/>
      <c r="GQB68" s="29"/>
      <c r="GQC68" s="30"/>
      <c r="GQD68" s="30"/>
      <c r="GQE68" s="31"/>
      <c r="GQF68" s="29"/>
      <c r="GQG68" s="29"/>
      <c r="GQH68" s="29"/>
      <c r="GQI68" s="29"/>
      <c r="GQJ68" s="32"/>
      <c r="GQK68" s="29"/>
      <c r="GQL68" s="29"/>
      <c r="GQM68" s="29"/>
      <c r="GQN68" s="28"/>
      <c r="GQO68" s="29"/>
      <c r="GQP68" s="30"/>
      <c r="GQQ68" s="30"/>
      <c r="GQR68" s="31"/>
      <c r="GQS68" s="29"/>
      <c r="GQT68" s="29"/>
      <c r="GQU68" s="29"/>
      <c r="GQV68" s="29"/>
      <c r="GQW68" s="32"/>
      <c r="GQX68" s="29"/>
      <c r="GQY68" s="29"/>
      <c r="GQZ68" s="29"/>
      <c r="GRA68" s="28"/>
      <c r="GRB68" s="29"/>
      <c r="GRC68" s="30"/>
      <c r="GRD68" s="30"/>
      <c r="GRE68" s="31"/>
      <c r="GRF68" s="29"/>
      <c r="GRG68" s="29"/>
      <c r="GRH68" s="29"/>
      <c r="GRI68" s="29"/>
      <c r="GRJ68" s="32"/>
      <c r="GRK68" s="29"/>
      <c r="GRL68" s="29"/>
      <c r="GRM68" s="29"/>
      <c r="GRN68" s="28"/>
      <c r="GRO68" s="29"/>
      <c r="GRP68" s="30"/>
      <c r="GRQ68" s="30"/>
      <c r="GRR68" s="31"/>
      <c r="GRS68" s="29"/>
      <c r="GRT68" s="29"/>
      <c r="GRU68" s="29"/>
      <c r="GRV68" s="29"/>
      <c r="GRW68" s="32"/>
      <c r="GRX68" s="29"/>
      <c r="GRY68" s="29"/>
      <c r="GRZ68" s="29"/>
      <c r="GSA68" s="28"/>
      <c r="GSB68" s="29"/>
      <c r="GSC68" s="30"/>
      <c r="GSD68" s="30"/>
      <c r="GSE68" s="31"/>
      <c r="GSF68" s="29"/>
      <c r="GSG68" s="29"/>
      <c r="GSH68" s="29"/>
      <c r="GSI68" s="29"/>
      <c r="GSJ68" s="32"/>
      <c r="GSK68" s="29"/>
      <c r="GSL68" s="29"/>
      <c r="GSM68" s="29"/>
      <c r="GSN68" s="28"/>
      <c r="GSO68" s="29"/>
      <c r="GSP68" s="30"/>
      <c r="GSQ68" s="30"/>
      <c r="GSR68" s="31"/>
      <c r="GSS68" s="29"/>
      <c r="GST68" s="29"/>
      <c r="GSU68" s="29"/>
      <c r="GSV68" s="29"/>
      <c r="GSW68" s="32"/>
      <c r="GSX68" s="29"/>
      <c r="GSY68" s="29"/>
      <c r="GSZ68" s="29"/>
      <c r="GTA68" s="28"/>
      <c r="GTB68" s="29"/>
      <c r="GTC68" s="30"/>
      <c r="GTD68" s="30"/>
      <c r="GTE68" s="31"/>
      <c r="GTF68" s="29"/>
      <c r="GTG68" s="29"/>
      <c r="GTH68" s="29"/>
      <c r="GTI68" s="29"/>
      <c r="GTJ68" s="32"/>
      <c r="GTK68" s="29"/>
      <c r="GTL68" s="29"/>
      <c r="GTM68" s="29"/>
      <c r="GTN68" s="28"/>
      <c r="GTO68" s="29"/>
      <c r="GTP68" s="30"/>
      <c r="GTQ68" s="30"/>
      <c r="GTR68" s="31"/>
      <c r="GTS68" s="29"/>
      <c r="GTT68" s="29"/>
      <c r="GTU68" s="29"/>
      <c r="GTV68" s="29"/>
      <c r="GTW68" s="32"/>
      <c r="GTX68" s="29"/>
      <c r="GTY68" s="29"/>
      <c r="GTZ68" s="29"/>
      <c r="GUA68" s="28"/>
      <c r="GUB68" s="29"/>
      <c r="GUC68" s="30"/>
      <c r="GUD68" s="30"/>
      <c r="GUE68" s="31"/>
      <c r="GUF68" s="29"/>
      <c r="GUG68" s="29"/>
      <c r="GUH68" s="29"/>
      <c r="GUI68" s="29"/>
      <c r="GUJ68" s="32"/>
      <c r="GUK68" s="29"/>
      <c r="GUL68" s="29"/>
      <c r="GUM68" s="29"/>
      <c r="GUN68" s="28"/>
      <c r="GUO68" s="29"/>
      <c r="GUP68" s="30"/>
      <c r="GUQ68" s="30"/>
      <c r="GUR68" s="31"/>
      <c r="GUS68" s="29"/>
      <c r="GUT68" s="29"/>
      <c r="GUU68" s="29"/>
      <c r="GUV68" s="29"/>
      <c r="GUW68" s="32"/>
      <c r="GUX68" s="29"/>
      <c r="GUY68" s="29"/>
      <c r="GUZ68" s="29"/>
      <c r="GVA68" s="28"/>
      <c r="GVB68" s="29"/>
      <c r="GVC68" s="30"/>
      <c r="GVD68" s="30"/>
      <c r="GVE68" s="31"/>
      <c r="GVF68" s="29"/>
      <c r="GVG68" s="29"/>
      <c r="GVH68" s="29"/>
      <c r="GVI68" s="29"/>
      <c r="GVJ68" s="32"/>
      <c r="GVK68" s="29"/>
      <c r="GVL68" s="29"/>
      <c r="GVM68" s="29"/>
      <c r="GVN68" s="28"/>
      <c r="GVO68" s="29"/>
      <c r="GVP68" s="30"/>
      <c r="GVQ68" s="30"/>
      <c r="GVR68" s="31"/>
      <c r="GVS68" s="29"/>
      <c r="GVT68" s="29"/>
      <c r="GVU68" s="29"/>
      <c r="GVV68" s="29"/>
      <c r="GVW68" s="32"/>
      <c r="GVX68" s="29"/>
      <c r="GVY68" s="29"/>
      <c r="GVZ68" s="29"/>
      <c r="GWA68" s="28"/>
      <c r="GWB68" s="29"/>
      <c r="GWC68" s="30"/>
      <c r="GWD68" s="30"/>
      <c r="GWE68" s="31"/>
      <c r="GWF68" s="29"/>
      <c r="GWG68" s="29"/>
      <c r="GWH68" s="29"/>
      <c r="GWI68" s="29"/>
      <c r="GWJ68" s="32"/>
      <c r="GWK68" s="29"/>
      <c r="GWL68" s="29"/>
      <c r="GWM68" s="29"/>
      <c r="GWN68" s="28"/>
      <c r="GWO68" s="29"/>
      <c r="GWP68" s="30"/>
      <c r="GWQ68" s="30"/>
      <c r="GWR68" s="31"/>
      <c r="GWS68" s="29"/>
      <c r="GWT68" s="29"/>
      <c r="GWU68" s="29"/>
      <c r="GWV68" s="29"/>
      <c r="GWW68" s="32"/>
      <c r="GWX68" s="29"/>
      <c r="GWY68" s="29"/>
      <c r="GWZ68" s="29"/>
      <c r="GXA68" s="28"/>
      <c r="GXB68" s="29"/>
      <c r="GXC68" s="30"/>
      <c r="GXD68" s="30"/>
      <c r="GXE68" s="31"/>
      <c r="GXF68" s="29"/>
      <c r="GXG68" s="29"/>
      <c r="GXH68" s="29"/>
      <c r="GXI68" s="29"/>
      <c r="GXJ68" s="32"/>
      <c r="GXK68" s="29"/>
      <c r="GXL68" s="29"/>
      <c r="GXM68" s="29"/>
      <c r="GXN68" s="28"/>
      <c r="GXO68" s="29"/>
      <c r="GXP68" s="30"/>
      <c r="GXQ68" s="30"/>
      <c r="GXR68" s="31"/>
      <c r="GXS68" s="29"/>
      <c r="GXT68" s="29"/>
      <c r="GXU68" s="29"/>
      <c r="GXV68" s="29"/>
      <c r="GXW68" s="32"/>
      <c r="GXX68" s="29"/>
      <c r="GXY68" s="29"/>
      <c r="GXZ68" s="29"/>
      <c r="GYA68" s="28"/>
      <c r="GYB68" s="29"/>
      <c r="GYC68" s="30"/>
      <c r="GYD68" s="30"/>
      <c r="GYE68" s="31"/>
      <c r="GYF68" s="29"/>
      <c r="GYG68" s="29"/>
      <c r="GYH68" s="29"/>
      <c r="GYI68" s="29"/>
      <c r="GYJ68" s="32"/>
      <c r="GYK68" s="29"/>
      <c r="GYL68" s="29"/>
      <c r="GYM68" s="29"/>
      <c r="GYN68" s="28"/>
      <c r="GYO68" s="29"/>
      <c r="GYP68" s="30"/>
      <c r="GYQ68" s="30"/>
      <c r="GYR68" s="31"/>
      <c r="GYS68" s="29"/>
      <c r="GYT68" s="29"/>
      <c r="GYU68" s="29"/>
      <c r="GYV68" s="29"/>
      <c r="GYW68" s="32"/>
      <c r="GYX68" s="29"/>
      <c r="GYY68" s="29"/>
      <c r="GYZ68" s="29"/>
      <c r="GZA68" s="28"/>
      <c r="GZB68" s="29"/>
      <c r="GZC68" s="30"/>
      <c r="GZD68" s="30"/>
      <c r="GZE68" s="31"/>
      <c r="GZF68" s="29"/>
      <c r="GZG68" s="29"/>
      <c r="GZH68" s="29"/>
      <c r="GZI68" s="29"/>
      <c r="GZJ68" s="32"/>
      <c r="GZK68" s="29"/>
      <c r="GZL68" s="29"/>
      <c r="GZM68" s="29"/>
      <c r="GZN68" s="28"/>
      <c r="GZO68" s="29"/>
      <c r="GZP68" s="30"/>
      <c r="GZQ68" s="30"/>
      <c r="GZR68" s="31"/>
      <c r="GZS68" s="29"/>
      <c r="GZT68" s="29"/>
      <c r="GZU68" s="29"/>
      <c r="GZV68" s="29"/>
      <c r="GZW68" s="32"/>
      <c r="GZX68" s="29"/>
      <c r="GZY68" s="29"/>
      <c r="GZZ68" s="29"/>
      <c r="HAA68" s="28"/>
      <c r="HAB68" s="29"/>
      <c r="HAC68" s="30"/>
      <c r="HAD68" s="30"/>
      <c r="HAE68" s="31"/>
      <c r="HAF68" s="29"/>
      <c r="HAG68" s="29"/>
      <c r="HAH68" s="29"/>
      <c r="HAI68" s="29"/>
      <c r="HAJ68" s="32"/>
      <c r="HAK68" s="29"/>
      <c r="HAL68" s="29"/>
      <c r="HAM68" s="29"/>
      <c r="HAN68" s="28"/>
      <c r="HAO68" s="29"/>
      <c r="HAP68" s="30"/>
      <c r="HAQ68" s="30"/>
      <c r="HAR68" s="31"/>
      <c r="HAS68" s="29"/>
      <c r="HAT68" s="29"/>
      <c r="HAU68" s="29"/>
      <c r="HAV68" s="29"/>
      <c r="HAW68" s="32"/>
      <c r="HAX68" s="29"/>
      <c r="HAY68" s="29"/>
      <c r="HAZ68" s="29"/>
      <c r="HBA68" s="28"/>
      <c r="HBB68" s="29"/>
      <c r="HBC68" s="30"/>
      <c r="HBD68" s="30"/>
      <c r="HBE68" s="31"/>
      <c r="HBF68" s="29"/>
      <c r="HBG68" s="29"/>
      <c r="HBH68" s="29"/>
      <c r="HBI68" s="29"/>
      <c r="HBJ68" s="32"/>
      <c r="HBK68" s="29"/>
      <c r="HBL68" s="29"/>
      <c r="HBM68" s="29"/>
      <c r="HBN68" s="28"/>
      <c r="HBO68" s="29"/>
      <c r="HBP68" s="30"/>
      <c r="HBQ68" s="30"/>
      <c r="HBR68" s="31"/>
      <c r="HBS68" s="29"/>
      <c r="HBT68" s="29"/>
      <c r="HBU68" s="29"/>
      <c r="HBV68" s="29"/>
      <c r="HBW68" s="32"/>
      <c r="HBX68" s="29"/>
      <c r="HBY68" s="29"/>
      <c r="HBZ68" s="29"/>
      <c r="HCA68" s="28"/>
      <c r="HCB68" s="29"/>
      <c r="HCC68" s="30"/>
      <c r="HCD68" s="30"/>
      <c r="HCE68" s="31"/>
      <c r="HCF68" s="29"/>
      <c r="HCG68" s="29"/>
      <c r="HCH68" s="29"/>
      <c r="HCI68" s="29"/>
      <c r="HCJ68" s="32"/>
      <c r="HCK68" s="29"/>
      <c r="HCL68" s="29"/>
      <c r="HCM68" s="29"/>
      <c r="HCN68" s="28"/>
      <c r="HCO68" s="29"/>
      <c r="HCP68" s="30"/>
      <c r="HCQ68" s="30"/>
      <c r="HCR68" s="31"/>
      <c r="HCS68" s="29"/>
      <c r="HCT68" s="29"/>
      <c r="HCU68" s="29"/>
      <c r="HCV68" s="29"/>
      <c r="HCW68" s="32"/>
      <c r="HCX68" s="29"/>
      <c r="HCY68" s="29"/>
      <c r="HCZ68" s="29"/>
      <c r="HDA68" s="28"/>
      <c r="HDB68" s="29"/>
      <c r="HDC68" s="30"/>
      <c r="HDD68" s="30"/>
      <c r="HDE68" s="31"/>
      <c r="HDF68" s="29"/>
      <c r="HDG68" s="29"/>
      <c r="HDH68" s="29"/>
      <c r="HDI68" s="29"/>
      <c r="HDJ68" s="32"/>
      <c r="HDK68" s="29"/>
      <c r="HDL68" s="29"/>
      <c r="HDM68" s="29"/>
      <c r="HDN68" s="28"/>
      <c r="HDO68" s="29"/>
      <c r="HDP68" s="30"/>
      <c r="HDQ68" s="30"/>
      <c r="HDR68" s="31"/>
      <c r="HDS68" s="29"/>
      <c r="HDT68" s="29"/>
      <c r="HDU68" s="29"/>
      <c r="HDV68" s="29"/>
      <c r="HDW68" s="32"/>
      <c r="HDX68" s="29"/>
      <c r="HDY68" s="29"/>
      <c r="HDZ68" s="29"/>
      <c r="HEA68" s="28"/>
      <c r="HEB68" s="29"/>
      <c r="HEC68" s="30"/>
      <c r="HED68" s="30"/>
      <c r="HEE68" s="31"/>
      <c r="HEF68" s="29"/>
      <c r="HEG68" s="29"/>
      <c r="HEH68" s="29"/>
      <c r="HEI68" s="29"/>
      <c r="HEJ68" s="32"/>
      <c r="HEK68" s="29"/>
      <c r="HEL68" s="29"/>
      <c r="HEM68" s="29"/>
      <c r="HEN68" s="28"/>
      <c r="HEO68" s="29"/>
      <c r="HEP68" s="30"/>
      <c r="HEQ68" s="30"/>
      <c r="HER68" s="31"/>
      <c r="HES68" s="29"/>
      <c r="HET68" s="29"/>
      <c r="HEU68" s="29"/>
      <c r="HEV68" s="29"/>
      <c r="HEW68" s="32"/>
      <c r="HEX68" s="29"/>
      <c r="HEY68" s="29"/>
      <c r="HEZ68" s="29"/>
      <c r="HFA68" s="28"/>
      <c r="HFB68" s="29"/>
      <c r="HFC68" s="30"/>
      <c r="HFD68" s="30"/>
      <c r="HFE68" s="31"/>
      <c r="HFF68" s="29"/>
      <c r="HFG68" s="29"/>
      <c r="HFH68" s="29"/>
      <c r="HFI68" s="29"/>
      <c r="HFJ68" s="32"/>
      <c r="HFK68" s="29"/>
      <c r="HFL68" s="29"/>
      <c r="HFM68" s="29"/>
      <c r="HFN68" s="28"/>
      <c r="HFO68" s="29"/>
      <c r="HFP68" s="30"/>
      <c r="HFQ68" s="30"/>
      <c r="HFR68" s="31"/>
      <c r="HFS68" s="29"/>
      <c r="HFT68" s="29"/>
      <c r="HFU68" s="29"/>
      <c r="HFV68" s="29"/>
      <c r="HFW68" s="32"/>
      <c r="HFX68" s="29"/>
      <c r="HFY68" s="29"/>
      <c r="HFZ68" s="29"/>
      <c r="HGA68" s="28"/>
      <c r="HGB68" s="29"/>
      <c r="HGC68" s="30"/>
      <c r="HGD68" s="30"/>
      <c r="HGE68" s="31"/>
      <c r="HGF68" s="29"/>
      <c r="HGG68" s="29"/>
      <c r="HGH68" s="29"/>
      <c r="HGI68" s="29"/>
      <c r="HGJ68" s="32"/>
      <c r="HGK68" s="29"/>
      <c r="HGL68" s="29"/>
      <c r="HGM68" s="29"/>
      <c r="HGN68" s="28"/>
      <c r="HGO68" s="29"/>
      <c r="HGP68" s="30"/>
      <c r="HGQ68" s="30"/>
      <c r="HGR68" s="31"/>
      <c r="HGS68" s="29"/>
      <c r="HGT68" s="29"/>
      <c r="HGU68" s="29"/>
      <c r="HGV68" s="29"/>
      <c r="HGW68" s="32"/>
      <c r="HGX68" s="29"/>
      <c r="HGY68" s="29"/>
      <c r="HGZ68" s="29"/>
      <c r="HHA68" s="28"/>
      <c r="HHB68" s="29"/>
      <c r="HHC68" s="30"/>
      <c r="HHD68" s="30"/>
      <c r="HHE68" s="31"/>
      <c r="HHF68" s="29"/>
      <c r="HHG68" s="29"/>
      <c r="HHH68" s="29"/>
      <c r="HHI68" s="29"/>
      <c r="HHJ68" s="32"/>
      <c r="HHK68" s="29"/>
      <c r="HHL68" s="29"/>
      <c r="HHM68" s="29"/>
      <c r="HHN68" s="28"/>
      <c r="HHO68" s="29"/>
      <c r="HHP68" s="30"/>
      <c r="HHQ68" s="30"/>
      <c r="HHR68" s="31"/>
      <c r="HHS68" s="29"/>
      <c r="HHT68" s="29"/>
      <c r="HHU68" s="29"/>
      <c r="HHV68" s="29"/>
      <c r="HHW68" s="32"/>
      <c r="HHX68" s="29"/>
      <c r="HHY68" s="29"/>
      <c r="HHZ68" s="29"/>
      <c r="HIA68" s="28"/>
      <c r="HIB68" s="29"/>
      <c r="HIC68" s="30"/>
      <c r="HID68" s="30"/>
      <c r="HIE68" s="31"/>
      <c r="HIF68" s="29"/>
      <c r="HIG68" s="29"/>
      <c r="HIH68" s="29"/>
      <c r="HII68" s="29"/>
      <c r="HIJ68" s="32"/>
      <c r="HIK68" s="29"/>
      <c r="HIL68" s="29"/>
      <c r="HIM68" s="29"/>
      <c r="HIN68" s="28"/>
      <c r="HIO68" s="29"/>
      <c r="HIP68" s="30"/>
      <c r="HIQ68" s="30"/>
      <c r="HIR68" s="31"/>
      <c r="HIS68" s="29"/>
      <c r="HIT68" s="29"/>
      <c r="HIU68" s="29"/>
      <c r="HIV68" s="29"/>
      <c r="HIW68" s="32"/>
      <c r="HIX68" s="29"/>
      <c r="HIY68" s="29"/>
      <c r="HIZ68" s="29"/>
      <c r="HJA68" s="28"/>
      <c r="HJB68" s="29"/>
      <c r="HJC68" s="30"/>
      <c r="HJD68" s="30"/>
      <c r="HJE68" s="31"/>
      <c r="HJF68" s="29"/>
      <c r="HJG68" s="29"/>
      <c r="HJH68" s="29"/>
      <c r="HJI68" s="29"/>
      <c r="HJJ68" s="32"/>
      <c r="HJK68" s="29"/>
      <c r="HJL68" s="29"/>
      <c r="HJM68" s="29"/>
      <c r="HJN68" s="28"/>
      <c r="HJO68" s="29"/>
      <c r="HJP68" s="30"/>
      <c r="HJQ68" s="30"/>
      <c r="HJR68" s="31"/>
      <c r="HJS68" s="29"/>
      <c r="HJT68" s="29"/>
      <c r="HJU68" s="29"/>
      <c r="HJV68" s="29"/>
      <c r="HJW68" s="32"/>
      <c r="HJX68" s="29"/>
      <c r="HJY68" s="29"/>
      <c r="HJZ68" s="29"/>
      <c r="HKA68" s="28"/>
      <c r="HKB68" s="29"/>
      <c r="HKC68" s="30"/>
      <c r="HKD68" s="30"/>
      <c r="HKE68" s="31"/>
      <c r="HKF68" s="29"/>
      <c r="HKG68" s="29"/>
      <c r="HKH68" s="29"/>
      <c r="HKI68" s="29"/>
      <c r="HKJ68" s="32"/>
      <c r="HKK68" s="29"/>
      <c r="HKL68" s="29"/>
      <c r="HKM68" s="29"/>
      <c r="HKN68" s="28"/>
      <c r="HKO68" s="29"/>
      <c r="HKP68" s="30"/>
      <c r="HKQ68" s="30"/>
      <c r="HKR68" s="31"/>
      <c r="HKS68" s="29"/>
      <c r="HKT68" s="29"/>
      <c r="HKU68" s="29"/>
      <c r="HKV68" s="29"/>
      <c r="HKW68" s="32"/>
      <c r="HKX68" s="29"/>
      <c r="HKY68" s="29"/>
      <c r="HKZ68" s="29"/>
      <c r="HLA68" s="28"/>
      <c r="HLB68" s="29"/>
      <c r="HLC68" s="30"/>
      <c r="HLD68" s="30"/>
      <c r="HLE68" s="31"/>
      <c r="HLF68" s="29"/>
      <c r="HLG68" s="29"/>
      <c r="HLH68" s="29"/>
      <c r="HLI68" s="29"/>
      <c r="HLJ68" s="32"/>
      <c r="HLK68" s="29"/>
      <c r="HLL68" s="29"/>
      <c r="HLM68" s="29"/>
      <c r="HLN68" s="28"/>
      <c r="HLO68" s="29"/>
      <c r="HLP68" s="30"/>
      <c r="HLQ68" s="30"/>
      <c r="HLR68" s="31"/>
      <c r="HLS68" s="29"/>
      <c r="HLT68" s="29"/>
      <c r="HLU68" s="29"/>
      <c r="HLV68" s="29"/>
      <c r="HLW68" s="32"/>
      <c r="HLX68" s="29"/>
      <c r="HLY68" s="29"/>
      <c r="HLZ68" s="29"/>
      <c r="HMA68" s="28"/>
      <c r="HMB68" s="29"/>
      <c r="HMC68" s="30"/>
      <c r="HMD68" s="30"/>
      <c r="HME68" s="31"/>
      <c r="HMF68" s="29"/>
      <c r="HMG68" s="29"/>
      <c r="HMH68" s="29"/>
      <c r="HMI68" s="29"/>
      <c r="HMJ68" s="32"/>
      <c r="HMK68" s="29"/>
      <c r="HML68" s="29"/>
      <c r="HMM68" s="29"/>
      <c r="HMN68" s="28"/>
      <c r="HMO68" s="29"/>
      <c r="HMP68" s="30"/>
      <c r="HMQ68" s="30"/>
      <c r="HMR68" s="31"/>
      <c r="HMS68" s="29"/>
      <c r="HMT68" s="29"/>
      <c r="HMU68" s="29"/>
      <c r="HMV68" s="29"/>
      <c r="HMW68" s="32"/>
      <c r="HMX68" s="29"/>
      <c r="HMY68" s="29"/>
      <c r="HMZ68" s="29"/>
      <c r="HNA68" s="28"/>
      <c r="HNB68" s="29"/>
      <c r="HNC68" s="30"/>
      <c r="HND68" s="30"/>
      <c r="HNE68" s="31"/>
      <c r="HNF68" s="29"/>
      <c r="HNG68" s="29"/>
      <c r="HNH68" s="29"/>
      <c r="HNI68" s="29"/>
      <c r="HNJ68" s="32"/>
      <c r="HNK68" s="29"/>
      <c r="HNL68" s="29"/>
      <c r="HNM68" s="29"/>
      <c r="HNN68" s="28"/>
      <c r="HNO68" s="29"/>
      <c r="HNP68" s="30"/>
      <c r="HNQ68" s="30"/>
      <c r="HNR68" s="31"/>
      <c r="HNS68" s="29"/>
      <c r="HNT68" s="29"/>
      <c r="HNU68" s="29"/>
      <c r="HNV68" s="29"/>
      <c r="HNW68" s="32"/>
      <c r="HNX68" s="29"/>
      <c r="HNY68" s="29"/>
      <c r="HNZ68" s="29"/>
      <c r="HOA68" s="28"/>
      <c r="HOB68" s="29"/>
      <c r="HOC68" s="30"/>
      <c r="HOD68" s="30"/>
      <c r="HOE68" s="31"/>
      <c r="HOF68" s="29"/>
      <c r="HOG68" s="29"/>
      <c r="HOH68" s="29"/>
      <c r="HOI68" s="29"/>
      <c r="HOJ68" s="32"/>
      <c r="HOK68" s="29"/>
      <c r="HOL68" s="29"/>
      <c r="HOM68" s="29"/>
      <c r="HON68" s="28"/>
      <c r="HOO68" s="29"/>
      <c r="HOP68" s="30"/>
      <c r="HOQ68" s="30"/>
      <c r="HOR68" s="31"/>
      <c r="HOS68" s="29"/>
      <c r="HOT68" s="29"/>
      <c r="HOU68" s="29"/>
      <c r="HOV68" s="29"/>
      <c r="HOW68" s="32"/>
      <c r="HOX68" s="29"/>
      <c r="HOY68" s="29"/>
      <c r="HOZ68" s="29"/>
      <c r="HPA68" s="28"/>
      <c r="HPB68" s="29"/>
      <c r="HPC68" s="30"/>
      <c r="HPD68" s="30"/>
      <c r="HPE68" s="31"/>
      <c r="HPF68" s="29"/>
      <c r="HPG68" s="29"/>
      <c r="HPH68" s="29"/>
      <c r="HPI68" s="29"/>
      <c r="HPJ68" s="32"/>
      <c r="HPK68" s="29"/>
      <c r="HPL68" s="29"/>
      <c r="HPM68" s="29"/>
      <c r="HPN68" s="28"/>
      <c r="HPO68" s="29"/>
      <c r="HPP68" s="30"/>
      <c r="HPQ68" s="30"/>
      <c r="HPR68" s="31"/>
      <c r="HPS68" s="29"/>
      <c r="HPT68" s="29"/>
      <c r="HPU68" s="29"/>
      <c r="HPV68" s="29"/>
      <c r="HPW68" s="32"/>
      <c r="HPX68" s="29"/>
      <c r="HPY68" s="29"/>
      <c r="HPZ68" s="29"/>
      <c r="HQA68" s="28"/>
      <c r="HQB68" s="29"/>
      <c r="HQC68" s="30"/>
      <c r="HQD68" s="30"/>
      <c r="HQE68" s="31"/>
      <c r="HQF68" s="29"/>
      <c r="HQG68" s="29"/>
      <c r="HQH68" s="29"/>
      <c r="HQI68" s="29"/>
      <c r="HQJ68" s="32"/>
      <c r="HQK68" s="29"/>
      <c r="HQL68" s="29"/>
      <c r="HQM68" s="29"/>
      <c r="HQN68" s="28"/>
      <c r="HQO68" s="29"/>
      <c r="HQP68" s="30"/>
      <c r="HQQ68" s="30"/>
      <c r="HQR68" s="31"/>
      <c r="HQS68" s="29"/>
      <c r="HQT68" s="29"/>
      <c r="HQU68" s="29"/>
      <c r="HQV68" s="29"/>
      <c r="HQW68" s="32"/>
      <c r="HQX68" s="29"/>
      <c r="HQY68" s="29"/>
      <c r="HQZ68" s="29"/>
      <c r="HRA68" s="28"/>
      <c r="HRB68" s="29"/>
      <c r="HRC68" s="30"/>
      <c r="HRD68" s="30"/>
      <c r="HRE68" s="31"/>
      <c r="HRF68" s="29"/>
      <c r="HRG68" s="29"/>
      <c r="HRH68" s="29"/>
      <c r="HRI68" s="29"/>
      <c r="HRJ68" s="32"/>
      <c r="HRK68" s="29"/>
      <c r="HRL68" s="29"/>
      <c r="HRM68" s="29"/>
      <c r="HRN68" s="28"/>
      <c r="HRO68" s="29"/>
      <c r="HRP68" s="30"/>
      <c r="HRQ68" s="30"/>
      <c r="HRR68" s="31"/>
      <c r="HRS68" s="29"/>
      <c r="HRT68" s="29"/>
      <c r="HRU68" s="29"/>
      <c r="HRV68" s="29"/>
      <c r="HRW68" s="32"/>
      <c r="HRX68" s="29"/>
      <c r="HRY68" s="29"/>
      <c r="HRZ68" s="29"/>
      <c r="HSA68" s="28"/>
      <c r="HSB68" s="29"/>
      <c r="HSC68" s="30"/>
      <c r="HSD68" s="30"/>
      <c r="HSE68" s="31"/>
      <c r="HSF68" s="29"/>
      <c r="HSG68" s="29"/>
      <c r="HSH68" s="29"/>
      <c r="HSI68" s="29"/>
      <c r="HSJ68" s="32"/>
      <c r="HSK68" s="29"/>
      <c r="HSL68" s="29"/>
      <c r="HSM68" s="29"/>
      <c r="HSN68" s="28"/>
      <c r="HSO68" s="29"/>
      <c r="HSP68" s="30"/>
      <c r="HSQ68" s="30"/>
      <c r="HSR68" s="31"/>
      <c r="HSS68" s="29"/>
      <c r="HST68" s="29"/>
      <c r="HSU68" s="29"/>
      <c r="HSV68" s="29"/>
      <c r="HSW68" s="32"/>
      <c r="HSX68" s="29"/>
      <c r="HSY68" s="29"/>
      <c r="HSZ68" s="29"/>
      <c r="HTA68" s="28"/>
      <c r="HTB68" s="29"/>
      <c r="HTC68" s="30"/>
      <c r="HTD68" s="30"/>
      <c r="HTE68" s="31"/>
      <c r="HTF68" s="29"/>
      <c r="HTG68" s="29"/>
      <c r="HTH68" s="29"/>
      <c r="HTI68" s="29"/>
      <c r="HTJ68" s="32"/>
      <c r="HTK68" s="29"/>
      <c r="HTL68" s="29"/>
      <c r="HTM68" s="29"/>
      <c r="HTN68" s="28"/>
      <c r="HTO68" s="29"/>
      <c r="HTP68" s="30"/>
      <c r="HTQ68" s="30"/>
      <c r="HTR68" s="31"/>
      <c r="HTS68" s="29"/>
      <c r="HTT68" s="29"/>
      <c r="HTU68" s="29"/>
      <c r="HTV68" s="29"/>
      <c r="HTW68" s="32"/>
      <c r="HTX68" s="29"/>
      <c r="HTY68" s="29"/>
      <c r="HTZ68" s="29"/>
      <c r="HUA68" s="28"/>
      <c r="HUB68" s="29"/>
      <c r="HUC68" s="30"/>
      <c r="HUD68" s="30"/>
      <c r="HUE68" s="31"/>
      <c r="HUF68" s="29"/>
      <c r="HUG68" s="29"/>
      <c r="HUH68" s="29"/>
      <c r="HUI68" s="29"/>
      <c r="HUJ68" s="32"/>
      <c r="HUK68" s="29"/>
      <c r="HUL68" s="29"/>
      <c r="HUM68" s="29"/>
      <c r="HUN68" s="28"/>
      <c r="HUO68" s="29"/>
      <c r="HUP68" s="30"/>
      <c r="HUQ68" s="30"/>
      <c r="HUR68" s="31"/>
      <c r="HUS68" s="29"/>
      <c r="HUT68" s="29"/>
      <c r="HUU68" s="29"/>
      <c r="HUV68" s="29"/>
      <c r="HUW68" s="32"/>
      <c r="HUX68" s="29"/>
      <c r="HUY68" s="29"/>
      <c r="HUZ68" s="29"/>
      <c r="HVA68" s="28"/>
      <c r="HVB68" s="29"/>
      <c r="HVC68" s="30"/>
      <c r="HVD68" s="30"/>
      <c r="HVE68" s="31"/>
      <c r="HVF68" s="29"/>
      <c r="HVG68" s="29"/>
      <c r="HVH68" s="29"/>
      <c r="HVI68" s="29"/>
      <c r="HVJ68" s="32"/>
      <c r="HVK68" s="29"/>
      <c r="HVL68" s="29"/>
      <c r="HVM68" s="29"/>
      <c r="HVN68" s="28"/>
      <c r="HVO68" s="29"/>
      <c r="HVP68" s="30"/>
      <c r="HVQ68" s="30"/>
      <c r="HVR68" s="31"/>
      <c r="HVS68" s="29"/>
      <c r="HVT68" s="29"/>
      <c r="HVU68" s="29"/>
      <c r="HVV68" s="29"/>
      <c r="HVW68" s="32"/>
      <c r="HVX68" s="29"/>
      <c r="HVY68" s="29"/>
      <c r="HVZ68" s="29"/>
      <c r="HWA68" s="28"/>
      <c r="HWB68" s="29"/>
      <c r="HWC68" s="30"/>
      <c r="HWD68" s="30"/>
      <c r="HWE68" s="31"/>
      <c r="HWF68" s="29"/>
      <c r="HWG68" s="29"/>
      <c r="HWH68" s="29"/>
      <c r="HWI68" s="29"/>
      <c r="HWJ68" s="32"/>
      <c r="HWK68" s="29"/>
      <c r="HWL68" s="29"/>
      <c r="HWM68" s="29"/>
      <c r="HWN68" s="28"/>
      <c r="HWO68" s="29"/>
      <c r="HWP68" s="30"/>
      <c r="HWQ68" s="30"/>
      <c r="HWR68" s="31"/>
      <c r="HWS68" s="29"/>
      <c r="HWT68" s="29"/>
      <c r="HWU68" s="29"/>
      <c r="HWV68" s="29"/>
      <c r="HWW68" s="32"/>
      <c r="HWX68" s="29"/>
      <c r="HWY68" s="29"/>
      <c r="HWZ68" s="29"/>
      <c r="HXA68" s="28"/>
      <c r="HXB68" s="29"/>
      <c r="HXC68" s="30"/>
      <c r="HXD68" s="30"/>
      <c r="HXE68" s="31"/>
      <c r="HXF68" s="29"/>
      <c r="HXG68" s="29"/>
      <c r="HXH68" s="29"/>
      <c r="HXI68" s="29"/>
      <c r="HXJ68" s="32"/>
      <c r="HXK68" s="29"/>
      <c r="HXL68" s="29"/>
      <c r="HXM68" s="29"/>
      <c r="HXN68" s="28"/>
      <c r="HXO68" s="29"/>
      <c r="HXP68" s="30"/>
      <c r="HXQ68" s="30"/>
      <c r="HXR68" s="31"/>
      <c r="HXS68" s="29"/>
      <c r="HXT68" s="29"/>
      <c r="HXU68" s="29"/>
      <c r="HXV68" s="29"/>
      <c r="HXW68" s="32"/>
      <c r="HXX68" s="29"/>
      <c r="HXY68" s="29"/>
      <c r="HXZ68" s="29"/>
      <c r="HYA68" s="28"/>
      <c r="HYB68" s="29"/>
      <c r="HYC68" s="30"/>
      <c r="HYD68" s="30"/>
      <c r="HYE68" s="31"/>
      <c r="HYF68" s="29"/>
      <c r="HYG68" s="29"/>
      <c r="HYH68" s="29"/>
      <c r="HYI68" s="29"/>
      <c r="HYJ68" s="32"/>
      <c r="HYK68" s="29"/>
      <c r="HYL68" s="29"/>
      <c r="HYM68" s="29"/>
      <c r="HYN68" s="28"/>
      <c r="HYO68" s="29"/>
      <c r="HYP68" s="30"/>
      <c r="HYQ68" s="30"/>
      <c r="HYR68" s="31"/>
      <c r="HYS68" s="29"/>
      <c r="HYT68" s="29"/>
      <c r="HYU68" s="29"/>
      <c r="HYV68" s="29"/>
      <c r="HYW68" s="32"/>
      <c r="HYX68" s="29"/>
      <c r="HYY68" s="29"/>
      <c r="HYZ68" s="29"/>
      <c r="HZA68" s="28"/>
      <c r="HZB68" s="29"/>
      <c r="HZC68" s="30"/>
      <c r="HZD68" s="30"/>
      <c r="HZE68" s="31"/>
      <c r="HZF68" s="29"/>
      <c r="HZG68" s="29"/>
      <c r="HZH68" s="29"/>
      <c r="HZI68" s="29"/>
      <c r="HZJ68" s="32"/>
      <c r="HZK68" s="29"/>
      <c r="HZL68" s="29"/>
      <c r="HZM68" s="29"/>
      <c r="HZN68" s="28"/>
      <c r="HZO68" s="29"/>
      <c r="HZP68" s="30"/>
      <c r="HZQ68" s="30"/>
      <c r="HZR68" s="31"/>
      <c r="HZS68" s="29"/>
      <c r="HZT68" s="29"/>
      <c r="HZU68" s="29"/>
      <c r="HZV68" s="29"/>
      <c r="HZW68" s="32"/>
      <c r="HZX68" s="29"/>
      <c r="HZY68" s="29"/>
      <c r="HZZ68" s="29"/>
      <c r="IAA68" s="28"/>
      <c r="IAB68" s="29"/>
      <c r="IAC68" s="30"/>
      <c r="IAD68" s="30"/>
      <c r="IAE68" s="31"/>
      <c r="IAF68" s="29"/>
      <c r="IAG68" s="29"/>
      <c r="IAH68" s="29"/>
      <c r="IAI68" s="29"/>
      <c r="IAJ68" s="32"/>
      <c r="IAK68" s="29"/>
      <c r="IAL68" s="29"/>
      <c r="IAM68" s="29"/>
      <c r="IAN68" s="28"/>
      <c r="IAO68" s="29"/>
      <c r="IAP68" s="30"/>
      <c r="IAQ68" s="30"/>
      <c r="IAR68" s="31"/>
      <c r="IAS68" s="29"/>
      <c r="IAT68" s="29"/>
      <c r="IAU68" s="29"/>
      <c r="IAV68" s="29"/>
      <c r="IAW68" s="32"/>
      <c r="IAX68" s="29"/>
      <c r="IAY68" s="29"/>
      <c r="IAZ68" s="29"/>
      <c r="IBA68" s="28"/>
      <c r="IBB68" s="29"/>
      <c r="IBC68" s="30"/>
      <c r="IBD68" s="30"/>
      <c r="IBE68" s="31"/>
      <c r="IBF68" s="29"/>
      <c r="IBG68" s="29"/>
      <c r="IBH68" s="29"/>
      <c r="IBI68" s="29"/>
      <c r="IBJ68" s="32"/>
      <c r="IBK68" s="29"/>
      <c r="IBL68" s="29"/>
      <c r="IBM68" s="29"/>
      <c r="IBN68" s="28"/>
      <c r="IBO68" s="29"/>
      <c r="IBP68" s="30"/>
      <c r="IBQ68" s="30"/>
      <c r="IBR68" s="31"/>
      <c r="IBS68" s="29"/>
      <c r="IBT68" s="29"/>
      <c r="IBU68" s="29"/>
      <c r="IBV68" s="29"/>
      <c r="IBW68" s="32"/>
      <c r="IBX68" s="29"/>
      <c r="IBY68" s="29"/>
      <c r="IBZ68" s="29"/>
      <c r="ICA68" s="28"/>
      <c r="ICB68" s="29"/>
      <c r="ICC68" s="30"/>
      <c r="ICD68" s="30"/>
      <c r="ICE68" s="31"/>
      <c r="ICF68" s="29"/>
      <c r="ICG68" s="29"/>
      <c r="ICH68" s="29"/>
      <c r="ICI68" s="29"/>
      <c r="ICJ68" s="32"/>
      <c r="ICK68" s="29"/>
      <c r="ICL68" s="29"/>
      <c r="ICM68" s="29"/>
      <c r="ICN68" s="28"/>
      <c r="ICO68" s="29"/>
      <c r="ICP68" s="30"/>
      <c r="ICQ68" s="30"/>
      <c r="ICR68" s="31"/>
      <c r="ICS68" s="29"/>
      <c r="ICT68" s="29"/>
      <c r="ICU68" s="29"/>
      <c r="ICV68" s="29"/>
      <c r="ICW68" s="32"/>
      <c r="ICX68" s="29"/>
      <c r="ICY68" s="29"/>
      <c r="ICZ68" s="29"/>
      <c r="IDA68" s="28"/>
      <c r="IDB68" s="29"/>
      <c r="IDC68" s="30"/>
      <c r="IDD68" s="30"/>
      <c r="IDE68" s="31"/>
      <c r="IDF68" s="29"/>
      <c r="IDG68" s="29"/>
      <c r="IDH68" s="29"/>
      <c r="IDI68" s="29"/>
      <c r="IDJ68" s="32"/>
      <c r="IDK68" s="29"/>
      <c r="IDL68" s="29"/>
      <c r="IDM68" s="29"/>
      <c r="IDN68" s="28"/>
      <c r="IDO68" s="29"/>
      <c r="IDP68" s="30"/>
      <c r="IDQ68" s="30"/>
      <c r="IDR68" s="31"/>
      <c r="IDS68" s="29"/>
      <c r="IDT68" s="29"/>
      <c r="IDU68" s="29"/>
      <c r="IDV68" s="29"/>
      <c r="IDW68" s="32"/>
      <c r="IDX68" s="29"/>
      <c r="IDY68" s="29"/>
      <c r="IDZ68" s="29"/>
      <c r="IEA68" s="28"/>
      <c r="IEB68" s="29"/>
      <c r="IEC68" s="30"/>
      <c r="IED68" s="30"/>
      <c r="IEE68" s="31"/>
      <c r="IEF68" s="29"/>
      <c r="IEG68" s="29"/>
      <c r="IEH68" s="29"/>
      <c r="IEI68" s="29"/>
      <c r="IEJ68" s="32"/>
      <c r="IEK68" s="29"/>
      <c r="IEL68" s="29"/>
      <c r="IEM68" s="29"/>
      <c r="IEN68" s="28"/>
      <c r="IEO68" s="29"/>
      <c r="IEP68" s="30"/>
      <c r="IEQ68" s="30"/>
      <c r="IER68" s="31"/>
      <c r="IES68" s="29"/>
      <c r="IET68" s="29"/>
      <c r="IEU68" s="29"/>
      <c r="IEV68" s="29"/>
      <c r="IEW68" s="32"/>
      <c r="IEX68" s="29"/>
      <c r="IEY68" s="29"/>
      <c r="IEZ68" s="29"/>
      <c r="IFA68" s="28"/>
      <c r="IFB68" s="29"/>
      <c r="IFC68" s="30"/>
      <c r="IFD68" s="30"/>
      <c r="IFE68" s="31"/>
      <c r="IFF68" s="29"/>
      <c r="IFG68" s="29"/>
      <c r="IFH68" s="29"/>
      <c r="IFI68" s="29"/>
      <c r="IFJ68" s="32"/>
      <c r="IFK68" s="29"/>
      <c r="IFL68" s="29"/>
      <c r="IFM68" s="29"/>
      <c r="IFN68" s="28"/>
      <c r="IFO68" s="29"/>
      <c r="IFP68" s="30"/>
      <c r="IFQ68" s="30"/>
      <c r="IFR68" s="31"/>
      <c r="IFS68" s="29"/>
      <c r="IFT68" s="29"/>
      <c r="IFU68" s="29"/>
      <c r="IFV68" s="29"/>
      <c r="IFW68" s="32"/>
      <c r="IFX68" s="29"/>
      <c r="IFY68" s="29"/>
      <c r="IFZ68" s="29"/>
      <c r="IGA68" s="28"/>
      <c r="IGB68" s="29"/>
      <c r="IGC68" s="30"/>
      <c r="IGD68" s="30"/>
      <c r="IGE68" s="31"/>
      <c r="IGF68" s="29"/>
      <c r="IGG68" s="29"/>
      <c r="IGH68" s="29"/>
      <c r="IGI68" s="29"/>
      <c r="IGJ68" s="32"/>
      <c r="IGK68" s="29"/>
      <c r="IGL68" s="29"/>
      <c r="IGM68" s="29"/>
      <c r="IGN68" s="28"/>
      <c r="IGO68" s="29"/>
      <c r="IGP68" s="30"/>
      <c r="IGQ68" s="30"/>
      <c r="IGR68" s="31"/>
      <c r="IGS68" s="29"/>
      <c r="IGT68" s="29"/>
      <c r="IGU68" s="29"/>
      <c r="IGV68" s="29"/>
      <c r="IGW68" s="32"/>
      <c r="IGX68" s="29"/>
      <c r="IGY68" s="29"/>
      <c r="IGZ68" s="29"/>
      <c r="IHA68" s="28"/>
      <c r="IHB68" s="29"/>
      <c r="IHC68" s="30"/>
      <c r="IHD68" s="30"/>
      <c r="IHE68" s="31"/>
      <c r="IHF68" s="29"/>
      <c r="IHG68" s="29"/>
      <c r="IHH68" s="29"/>
      <c r="IHI68" s="29"/>
      <c r="IHJ68" s="32"/>
      <c r="IHK68" s="29"/>
      <c r="IHL68" s="29"/>
      <c r="IHM68" s="29"/>
      <c r="IHN68" s="28"/>
      <c r="IHO68" s="29"/>
      <c r="IHP68" s="30"/>
      <c r="IHQ68" s="30"/>
      <c r="IHR68" s="31"/>
      <c r="IHS68" s="29"/>
      <c r="IHT68" s="29"/>
      <c r="IHU68" s="29"/>
      <c r="IHV68" s="29"/>
      <c r="IHW68" s="32"/>
      <c r="IHX68" s="29"/>
      <c r="IHY68" s="29"/>
      <c r="IHZ68" s="29"/>
      <c r="IIA68" s="28"/>
      <c r="IIB68" s="29"/>
      <c r="IIC68" s="30"/>
      <c r="IID68" s="30"/>
      <c r="IIE68" s="31"/>
      <c r="IIF68" s="29"/>
      <c r="IIG68" s="29"/>
      <c r="IIH68" s="29"/>
      <c r="III68" s="29"/>
      <c r="IIJ68" s="32"/>
      <c r="IIK68" s="29"/>
      <c r="IIL68" s="29"/>
      <c r="IIM68" s="29"/>
      <c r="IIN68" s="28"/>
      <c r="IIO68" s="29"/>
      <c r="IIP68" s="30"/>
      <c r="IIQ68" s="30"/>
      <c r="IIR68" s="31"/>
      <c r="IIS68" s="29"/>
      <c r="IIT68" s="29"/>
      <c r="IIU68" s="29"/>
      <c r="IIV68" s="29"/>
      <c r="IIW68" s="32"/>
      <c r="IIX68" s="29"/>
      <c r="IIY68" s="29"/>
      <c r="IIZ68" s="29"/>
      <c r="IJA68" s="28"/>
      <c r="IJB68" s="29"/>
      <c r="IJC68" s="30"/>
      <c r="IJD68" s="30"/>
      <c r="IJE68" s="31"/>
      <c r="IJF68" s="29"/>
      <c r="IJG68" s="29"/>
      <c r="IJH68" s="29"/>
      <c r="IJI68" s="29"/>
      <c r="IJJ68" s="32"/>
      <c r="IJK68" s="29"/>
      <c r="IJL68" s="29"/>
      <c r="IJM68" s="29"/>
      <c r="IJN68" s="28"/>
      <c r="IJO68" s="29"/>
      <c r="IJP68" s="30"/>
      <c r="IJQ68" s="30"/>
      <c r="IJR68" s="31"/>
      <c r="IJS68" s="29"/>
      <c r="IJT68" s="29"/>
      <c r="IJU68" s="29"/>
      <c r="IJV68" s="29"/>
      <c r="IJW68" s="32"/>
      <c r="IJX68" s="29"/>
      <c r="IJY68" s="29"/>
      <c r="IJZ68" s="29"/>
      <c r="IKA68" s="28"/>
      <c r="IKB68" s="29"/>
      <c r="IKC68" s="30"/>
      <c r="IKD68" s="30"/>
      <c r="IKE68" s="31"/>
      <c r="IKF68" s="29"/>
      <c r="IKG68" s="29"/>
      <c r="IKH68" s="29"/>
      <c r="IKI68" s="29"/>
      <c r="IKJ68" s="32"/>
      <c r="IKK68" s="29"/>
      <c r="IKL68" s="29"/>
      <c r="IKM68" s="29"/>
      <c r="IKN68" s="28"/>
      <c r="IKO68" s="29"/>
      <c r="IKP68" s="30"/>
      <c r="IKQ68" s="30"/>
      <c r="IKR68" s="31"/>
      <c r="IKS68" s="29"/>
      <c r="IKT68" s="29"/>
      <c r="IKU68" s="29"/>
      <c r="IKV68" s="29"/>
      <c r="IKW68" s="32"/>
      <c r="IKX68" s="29"/>
      <c r="IKY68" s="29"/>
      <c r="IKZ68" s="29"/>
      <c r="ILA68" s="28"/>
      <c r="ILB68" s="29"/>
      <c r="ILC68" s="30"/>
      <c r="ILD68" s="30"/>
      <c r="ILE68" s="31"/>
      <c r="ILF68" s="29"/>
      <c r="ILG68" s="29"/>
      <c r="ILH68" s="29"/>
      <c r="ILI68" s="29"/>
      <c r="ILJ68" s="32"/>
      <c r="ILK68" s="29"/>
      <c r="ILL68" s="29"/>
      <c r="ILM68" s="29"/>
      <c r="ILN68" s="28"/>
      <c r="ILO68" s="29"/>
      <c r="ILP68" s="30"/>
      <c r="ILQ68" s="30"/>
      <c r="ILR68" s="31"/>
      <c r="ILS68" s="29"/>
      <c r="ILT68" s="29"/>
      <c r="ILU68" s="29"/>
      <c r="ILV68" s="29"/>
      <c r="ILW68" s="32"/>
      <c r="ILX68" s="29"/>
      <c r="ILY68" s="29"/>
      <c r="ILZ68" s="29"/>
      <c r="IMA68" s="28"/>
      <c r="IMB68" s="29"/>
      <c r="IMC68" s="30"/>
      <c r="IMD68" s="30"/>
      <c r="IME68" s="31"/>
      <c r="IMF68" s="29"/>
      <c r="IMG68" s="29"/>
      <c r="IMH68" s="29"/>
      <c r="IMI68" s="29"/>
      <c r="IMJ68" s="32"/>
      <c r="IMK68" s="29"/>
      <c r="IML68" s="29"/>
      <c r="IMM68" s="29"/>
      <c r="IMN68" s="28"/>
      <c r="IMO68" s="29"/>
      <c r="IMP68" s="30"/>
      <c r="IMQ68" s="30"/>
      <c r="IMR68" s="31"/>
      <c r="IMS68" s="29"/>
      <c r="IMT68" s="29"/>
      <c r="IMU68" s="29"/>
      <c r="IMV68" s="29"/>
      <c r="IMW68" s="32"/>
      <c r="IMX68" s="29"/>
      <c r="IMY68" s="29"/>
      <c r="IMZ68" s="29"/>
      <c r="INA68" s="28"/>
      <c r="INB68" s="29"/>
      <c r="INC68" s="30"/>
      <c r="IND68" s="30"/>
      <c r="INE68" s="31"/>
      <c r="INF68" s="29"/>
      <c r="ING68" s="29"/>
      <c r="INH68" s="29"/>
      <c r="INI68" s="29"/>
      <c r="INJ68" s="32"/>
      <c r="INK68" s="29"/>
      <c r="INL68" s="29"/>
      <c r="INM68" s="29"/>
      <c r="INN68" s="28"/>
      <c r="INO68" s="29"/>
      <c r="INP68" s="30"/>
      <c r="INQ68" s="30"/>
      <c r="INR68" s="31"/>
      <c r="INS68" s="29"/>
      <c r="INT68" s="29"/>
      <c r="INU68" s="29"/>
      <c r="INV68" s="29"/>
      <c r="INW68" s="32"/>
      <c r="INX68" s="29"/>
      <c r="INY68" s="29"/>
      <c r="INZ68" s="29"/>
      <c r="IOA68" s="28"/>
      <c r="IOB68" s="29"/>
      <c r="IOC68" s="30"/>
      <c r="IOD68" s="30"/>
      <c r="IOE68" s="31"/>
      <c r="IOF68" s="29"/>
      <c r="IOG68" s="29"/>
      <c r="IOH68" s="29"/>
      <c r="IOI68" s="29"/>
      <c r="IOJ68" s="32"/>
      <c r="IOK68" s="29"/>
      <c r="IOL68" s="29"/>
      <c r="IOM68" s="29"/>
      <c r="ION68" s="28"/>
      <c r="IOO68" s="29"/>
      <c r="IOP68" s="30"/>
      <c r="IOQ68" s="30"/>
      <c r="IOR68" s="31"/>
      <c r="IOS68" s="29"/>
      <c r="IOT68" s="29"/>
      <c r="IOU68" s="29"/>
      <c r="IOV68" s="29"/>
      <c r="IOW68" s="32"/>
      <c r="IOX68" s="29"/>
      <c r="IOY68" s="29"/>
      <c r="IOZ68" s="29"/>
      <c r="IPA68" s="28"/>
      <c r="IPB68" s="29"/>
      <c r="IPC68" s="30"/>
      <c r="IPD68" s="30"/>
      <c r="IPE68" s="31"/>
      <c r="IPF68" s="29"/>
      <c r="IPG68" s="29"/>
      <c r="IPH68" s="29"/>
      <c r="IPI68" s="29"/>
      <c r="IPJ68" s="32"/>
      <c r="IPK68" s="29"/>
      <c r="IPL68" s="29"/>
      <c r="IPM68" s="29"/>
      <c r="IPN68" s="28"/>
      <c r="IPO68" s="29"/>
      <c r="IPP68" s="30"/>
      <c r="IPQ68" s="30"/>
      <c r="IPR68" s="31"/>
      <c r="IPS68" s="29"/>
      <c r="IPT68" s="29"/>
      <c r="IPU68" s="29"/>
      <c r="IPV68" s="29"/>
      <c r="IPW68" s="32"/>
      <c r="IPX68" s="29"/>
      <c r="IPY68" s="29"/>
      <c r="IPZ68" s="29"/>
      <c r="IQA68" s="28"/>
      <c r="IQB68" s="29"/>
      <c r="IQC68" s="30"/>
      <c r="IQD68" s="30"/>
      <c r="IQE68" s="31"/>
      <c r="IQF68" s="29"/>
      <c r="IQG68" s="29"/>
      <c r="IQH68" s="29"/>
      <c r="IQI68" s="29"/>
      <c r="IQJ68" s="32"/>
      <c r="IQK68" s="29"/>
      <c r="IQL68" s="29"/>
      <c r="IQM68" s="29"/>
      <c r="IQN68" s="28"/>
      <c r="IQO68" s="29"/>
      <c r="IQP68" s="30"/>
      <c r="IQQ68" s="30"/>
      <c r="IQR68" s="31"/>
      <c r="IQS68" s="29"/>
      <c r="IQT68" s="29"/>
      <c r="IQU68" s="29"/>
      <c r="IQV68" s="29"/>
      <c r="IQW68" s="32"/>
      <c r="IQX68" s="29"/>
      <c r="IQY68" s="29"/>
      <c r="IQZ68" s="29"/>
      <c r="IRA68" s="28"/>
      <c r="IRB68" s="29"/>
      <c r="IRC68" s="30"/>
      <c r="IRD68" s="30"/>
      <c r="IRE68" s="31"/>
      <c r="IRF68" s="29"/>
      <c r="IRG68" s="29"/>
      <c r="IRH68" s="29"/>
      <c r="IRI68" s="29"/>
      <c r="IRJ68" s="32"/>
      <c r="IRK68" s="29"/>
      <c r="IRL68" s="29"/>
      <c r="IRM68" s="29"/>
      <c r="IRN68" s="28"/>
      <c r="IRO68" s="29"/>
      <c r="IRP68" s="30"/>
      <c r="IRQ68" s="30"/>
      <c r="IRR68" s="31"/>
      <c r="IRS68" s="29"/>
      <c r="IRT68" s="29"/>
      <c r="IRU68" s="29"/>
      <c r="IRV68" s="29"/>
      <c r="IRW68" s="32"/>
      <c r="IRX68" s="29"/>
      <c r="IRY68" s="29"/>
      <c r="IRZ68" s="29"/>
      <c r="ISA68" s="28"/>
      <c r="ISB68" s="29"/>
      <c r="ISC68" s="30"/>
      <c r="ISD68" s="30"/>
      <c r="ISE68" s="31"/>
      <c r="ISF68" s="29"/>
      <c r="ISG68" s="29"/>
      <c r="ISH68" s="29"/>
      <c r="ISI68" s="29"/>
      <c r="ISJ68" s="32"/>
      <c r="ISK68" s="29"/>
      <c r="ISL68" s="29"/>
      <c r="ISM68" s="29"/>
      <c r="ISN68" s="28"/>
      <c r="ISO68" s="29"/>
      <c r="ISP68" s="30"/>
      <c r="ISQ68" s="30"/>
      <c r="ISR68" s="31"/>
      <c r="ISS68" s="29"/>
      <c r="IST68" s="29"/>
      <c r="ISU68" s="29"/>
      <c r="ISV68" s="29"/>
      <c r="ISW68" s="32"/>
      <c r="ISX68" s="29"/>
      <c r="ISY68" s="29"/>
      <c r="ISZ68" s="29"/>
      <c r="ITA68" s="28"/>
      <c r="ITB68" s="29"/>
      <c r="ITC68" s="30"/>
      <c r="ITD68" s="30"/>
      <c r="ITE68" s="31"/>
      <c r="ITF68" s="29"/>
      <c r="ITG68" s="29"/>
      <c r="ITH68" s="29"/>
      <c r="ITI68" s="29"/>
      <c r="ITJ68" s="32"/>
      <c r="ITK68" s="29"/>
      <c r="ITL68" s="29"/>
      <c r="ITM68" s="29"/>
      <c r="ITN68" s="28"/>
      <c r="ITO68" s="29"/>
      <c r="ITP68" s="30"/>
      <c r="ITQ68" s="30"/>
      <c r="ITR68" s="31"/>
      <c r="ITS68" s="29"/>
      <c r="ITT68" s="29"/>
      <c r="ITU68" s="29"/>
      <c r="ITV68" s="29"/>
      <c r="ITW68" s="32"/>
      <c r="ITX68" s="29"/>
      <c r="ITY68" s="29"/>
      <c r="ITZ68" s="29"/>
      <c r="IUA68" s="28"/>
      <c r="IUB68" s="29"/>
      <c r="IUC68" s="30"/>
      <c r="IUD68" s="30"/>
      <c r="IUE68" s="31"/>
      <c r="IUF68" s="29"/>
      <c r="IUG68" s="29"/>
      <c r="IUH68" s="29"/>
      <c r="IUI68" s="29"/>
      <c r="IUJ68" s="32"/>
      <c r="IUK68" s="29"/>
      <c r="IUL68" s="29"/>
      <c r="IUM68" s="29"/>
      <c r="IUN68" s="28"/>
      <c r="IUO68" s="29"/>
      <c r="IUP68" s="30"/>
      <c r="IUQ68" s="30"/>
      <c r="IUR68" s="31"/>
      <c r="IUS68" s="29"/>
      <c r="IUT68" s="29"/>
      <c r="IUU68" s="29"/>
      <c r="IUV68" s="29"/>
      <c r="IUW68" s="32"/>
      <c r="IUX68" s="29"/>
      <c r="IUY68" s="29"/>
      <c r="IUZ68" s="29"/>
      <c r="IVA68" s="28"/>
      <c r="IVB68" s="29"/>
      <c r="IVC68" s="30"/>
      <c r="IVD68" s="30"/>
      <c r="IVE68" s="31"/>
      <c r="IVF68" s="29"/>
      <c r="IVG68" s="29"/>
      <c r="IVH68" s="29"/>
      <c r="IVI68" s="29"/>
      <c r="IVJ68" s="32"/>
      <c r="IVK68" s="29"/>
      <c r="IVL68" s="29"/>
      <c r="IVM68" s="29"/>
      <c r="IVN68" s="28"/>
      <c r="IVO68" s="29"/>
      <c r="IVP68" s="30"/>
      <c r="IVQ68" s="30"/>
      <c r="IVR68" s="31"/>
      <c r="IVS68" s="29"/>
      <c r="IVT68" s="29"/>
      <c r="IVU68" s="29"/>
      <c r="IVV68" s="29"/>
      <c r="IVW68" s="32"/>
      <c r="IVX68" s="29"/>
      <c r="IVY68" s="29"/>
      <c r="IVZ68" s="29"/>
      <c r="IWA68" s="28"/>
      <c r="IWB68" s="29"/>
      <c r="IWC68" s="30"/>
      <c r="IWD68" s="30"/>
      <c r="IWE68" s="31"/>
      <c r="IWF68" s="29"/>
      <c r="IWG68" s="29"/>
      <c r="IWH68" s="29"/>
      <c r="IWI68" s="29"/>
      <c r="IWJ68" s="32"/>
      <c r="IWK68" s="29"/>
      <c r="IWL68" s="29"/>
      <c r="IWM68" s="29"/>
      <c r="IWN68" s="28"/>
      <c r="IWO68" s="29"/>
      <c r="IWP68" s="30"/>
      <c r="IWQ68" s="30"/>
      <c r="IWR68" s="31"/>
      <c r="IWS68" s="29"/>
      <c r="IWT68" s="29"/>
      <c r="IWU68" s="29"/>
      <c r="IWV68" s="29"/>
      <c r="IWW68" s="32"/>
      <c r="IWX68" s="29"/>
      <c r="IWY68" s="29"/>
      <c r="IWZ68" s="29"/>
      <c r="IXA68" s="28"/>
      <c r="IXB68" s="29"/>
      <c r="IXC68" s="30"/>
      <c r="IXD68" s="30"/>
      <c r="IXE68" s="31"/>
      <c r="IXF68" s="29"/>
      <c r="IXG68" s="29"/>
      <c r="IXH68" s="29"/>
      <c r="IXI68" s="29"/>
      <c r="IXJ68" s="32"/>
      <c r="IXK68" s="29"/>
      <c r="IXL68" s="29"/>
      <c r="IXM68" s="29"/>
      <c r="IXN68" s="28"/>
      <c r="IXO68" s="29"/>
      <c r="IXP68" s="30"/>
      <c r="IXQ68" s="30"/>
      <c r="IXR68" s="31"/>
      <c r="IXS68" s="29"/>
      <c r="IXT68" s="29"/>
      <c r="IXU68" s="29"/>
      <c r="IXV68" s="29"/>
      <c r="IXW68" s="32"/>
      <c r="IXX68" s="29"/>
      <c r="IXY68" s="29"/>
      <c r="IXZ68" s="29"/>
      <c r="IYA68" s="28"/>
      <c r="IYB68" s="29"/>
      <c r="IYC68" s="30"/>
      <c r="IYD68" s="30"/>
      <c r="IYE68" s="31"/>
      <c r="IYF68" s="29"/>
      <c r="IYG68" s="29"/>
      <c r="IYH68" s="29"/>
      <c r="IYI68" s="29"/>
      <c r="IYJ68" s="32"/>
      <c r="IYK68" s="29"/>
      <c r="IYL68" s="29"/>
      <c r="IYM68" s="29"/>
      <c r="IYN68" s="28"/>
      <c r="IYO68" s="29"/>
      <c r="IYP68" s="30"/>
      <c r="IYQ68" s="30"/>
      <c r="IYR68" s="31"/>
      <c r="IYS68" s="29"/>
      <c r="IYT68" s="29"/>
      <c r="IYU68" s="29"/>
      <c r="IYV68" s="29"/>
      <c r="IYW68" s="32"/>
      <c r="IYX68" s="29"/>
      <c r="IYY68" s="29"/>
      <c r="IYZ68" s="29"/>
      <c r="IZA68" s="28"/>
      <c r="IZB68" s="29"/>
      <c r="IZC68" s="30"/>
      <c r="IZD68" s="30"/>
      <c r="IZE68" s="31"/>
      <c r="IZF68" s="29"/>
      <c r="IZG68" s="29"/>
      <c r="IZH68" s="29"/>
      <c r="IZI68" s="29"/>
      <c r="IZJ68" s="32"/>
      <c r="IZK68" s="29"/>
      <c r="IZL68" s="29"/>
      <c r="IZM68" s="29"/>
      <c r="IZN68" s="28"/>
      <c r="IZO68" s="29"/>
      <c r="IZP68" s="30"/>
      <c r="IZQ68" s="30"/>
      <c r="IZR68" s="31"/>
      <c r="IZS68" s="29"/>
      <c r="IZT68" s="29"/>
      <c r="IZU68" s="29"/>
      <c r="IZV68" s="29"/>
      <c r="IZW68" s="32"/>
      <c r="IZX68" s="29"/>
      <c r="IZY68" s="29"/>
      <c r="IZZ68" s="29"/>
      <c r="JAA68" s="28"/>
      <c r="JAB68" s="29"/>
      <c r="JAC68" s="30"/>
      <c r="JAD68" s="30"/>
      <c r="JAE68" s="31"/>
      <c r="JAF68" s="29"/>
      <c r="JAG68" s="29"/>
      <c r="JAH68" s="29"/>
      <c r="JAI68" s="29"/>
      <c r="JAJ68" s="32"/>
      <c r="JAK68" s="29"/>
      <c r="JAL68" s="29"/>
      <c r="JAM68" s="29"/>
      <c r="JAN68" s="28"/>
      <c r="JAO68" s="29"/>
      <c r="JAP68" s="30"/>
      <c r="JAQ68" s="30"/>
      <c r="JAR68" s="31"/>
      <c r="JAS68" s="29"/>
      <c r="JAT68" s="29"/>
      <c r="JAU68" s="29"/>
      <c r="JAV68" s="29"/>
      <c r="JAW68" s="32"/>
      <c r="JAX68" s="29"/>
      <c r="JAY68" s="29"/>
      <c r="JAZ68" s="29"/>
      <c r="JBA68" s="28"/>
      <c r="JBB68" s="29"/>
      <c r="JBC68" s="30"/>
      <c r="JBD68" s="30"/>
      <c r="JBE68" s="31"/>
      <c r="JBF68" s="29"/>
      <c r="JBG68" s="29"/>
      <c r="JBH68" s="29"/>
      <c r="JBI68" s="29"/>
      <c r="JBJ68" s="32"/>
      <c r="JBK68" s="29"/>
      <c r="JBL68" s="29"/>
      <c r="JBM68" s="29"/>
      <c r="JBN68" s="28"/>
      <c r="JBO68" s="29"/>
      <c r="JBP68" s="30"/>
      <c r="JBQ68" s="30"/>
      <c r="JBR68" s="31"/>
      <c r="JBS68" s="29"/>
      <c r="JBT68" s="29"/>
      <c r="JBU68" s="29"/>
      <c r="JBV68" s="29"/>
      <c r="JBW68" s="32"/>
      <c r="JBX68" s="29"/>
      <c r="JBY68" s="29"/>
      <c r="JBZ68" s="29"/>
      <c r="JCA68" s="28"/>
      <c r="JCB68" s="29"/>
      <c r="JCC68" s="30"/>
      <c r="JCD68" s="30"/>
      <c r="JCE68" s="31"/>
      <c r="JCF68" s="29"/>
      <c r="JCG68" s="29"/>
      <c r="JCH68" s="29"/>
      <c r="JCI68" s="29"/>
      <c r="JCJ68" s="32"/>
      <c r="JCK68" s="29"/>
      <c r="JCL68" s="29"/>
      <c r="JCM68" s="29"/>
      <c r="JCN68" s="28"/>
      <c r="JCO68" s="29"/>
      <c r="JCP68" s="30"/>
      <c r="JCQ68" s="30"/>
      <c r="JCR68" s="31"/>
      <c r="JCS68" s="29"/>
      <c r="JCT68" s="29"/>
      <c r="JCU68" s="29"/>
      <c r="JCV68" s="29"/>
      <c r="JCW68" s="32"/>
      <c r="JCX68" s="29"/>
      <c r="JCY68" s="29"/>
      <c r="JCZ68" s="29"/>
      <c r="JDA68" s="28"/>
      <c r="JDB68" s="29"/>
      <c r="JDC68" s="30"/>
      <c r="JDD68" s="30"/>
      <c r="JDE68" s="31"/>
      <c r="JDF68" s="29"/>
      <c r="JDG68" s="29"/>
      <c r="JDH68" s="29"/>
      <c r="JDI68" s="29"/>
      <c r="JDJ68" s="32"/>
      <c r="JDK68" s="29"/>
      <c r="JDL68" s="29"/>
      <c r="JDM68" s="29"/>
      <c r="JDN68" s="28"/>
      <c r="JDO68" s="29"/>
      <c r="JDP68" s="30"/>
      <c r="JDQ68" s="30"/>
      <c r="JDR68" s="31"/>
      <c r="JDS68" s="29"/>
      <c r="JDT68" s="29"/>
      <c r="JDU68" s="29"/>
      <c r="JDV68" s="29"/>
      <c r="JDW68" s="32"/>
      <c r="JDX68" s="29"/>
      <c r="JDY68" s="29"/>
      <c r="JDZ68" s="29"/>
      <c r="JEA68" s="28"/>
      <c r="JEB68" s="29"/>
      <c r="JEC68" s="30"/>
      <c r="JED68" s="30"/>
      <c r="JEE68" s="31"/>
      <c r="JEF68" s="29"/>
      <c r="JEG68" s="29"/>
      <c r="JEH68" s="29"/>
      <c r="JEI68" s="29"/>
      <c r="JEJ68" s="32"/>
      <c r="JEK68" s="29"/>
      <c r="JEL68" s="29"/>
      <c r="JEM68" s="29"/>
      <c r="JEN68" s="28"/>
      <c r="JEO68" s="29"/>
      <c r="JEP68" s="30"/>
      <c r="JEQ68" s="30"/>
      <c r="JER68" s="31"/>
      <c r="JES68" s="29"/>
      <c r="JET68" s="29"/>
      <c r="JEU68" s="29"/>
      <c r="JEV68" s="29"/>
      <c r="JEW68" s="32"/>
      <c r="JEX68" s="29"/>
      <c r="JEY68" s="29"/>
      <c r="JEZ68" s="29"/>
      <c r="JFA68" s="28"/>
      <c r="JFB68" s="29"/>
      <c r="JFC68" s="30"/>
      <c r="JFD68" s="30"/>
      <c r="JFE68" s="31"/>
      <c r="JFF68" s="29"/>
      <c r="JFG68" s="29"/>
      <c r="JFH68" s="29"/>
      <c r="JFI68" s="29"/>
      <c r="JFJ68" s="32"/>
      <c r="JFK68" s="29"/>
      <c r="JFL68" s="29"/>
      <c r="JFM68" s="29"/>
      <c r="JFN68" s="28"/>
      <c r="JFO68" s="29"/>
      <c r="JFP68" s="30"/>
      <c r="JFQ68" s="30"/>
      <c r="JFR68" s="31"/>
      <c r="JFS68" s="29"/>
      <c r="JFT68" s="29"/>
      <c r="JFU68" s="29"/>
      <c r="JFV68" s="29"/>
      <c r="JFW68" s="32"/>
      <c r="JFX68" s="29"/>
      <c r="JFY68" s="29"/>
      <c r="JFZ68" s="29"/>
      <c r="JGA68" s="28"/>
      <c r="JGB68" s="29"/>
      <c r="JGC68" s="30"/>
      <c r="JGD68" s="30"/>
      <c r="JGE68" s="31"/>
      <c r="JGF68" s="29"/>
      <c r="JGG68" s="29"/>
      <c r="JGH68" s="29"/>
      <c r="JGI68" s="29"/>
      <c r="JGJ68" s="32"/>
      <c r="JGK68" s="29"/>
      <c r="JGL68" s="29"/>
      <c r="JGM68" s="29"/>
      <c r="JGN68" s="28"/>
      <c r="JGO68" s="29"/>
      <c r="JGP68" s="30"/>
      <c r="JGQ68" s="30"/>
      <c r="JGR68" s="31"/>
      <c r="JGS68" s="29"/>
      <c r="JGT68" s="29"/>
      <c r="JGU68" s="29"/>
      <c r="JGV68" s="29"/>
      <c r="JGW68" s="32"/>
      <c r="JGX68" s="29"/>
      <c r="JGY68" s="29"/>
      <c r="JGZ68" s="29"/>
      <c r="JHA68" s="28"/>
      <c r="JHB68" s="29"/>
      <c r="JHC68" s="30"/>
      <c r="JHD68" s="30"/>
      <c r="JHE68" s="31"/>
      <c r="JHF68" s="29"/>
      <c r="JHG68" s="29"/>
      <c r="JHH68" s="29"/>
      <c r="JHI68" s="29"/>
      <c r="JHJ68" s="32"/>
      <c r="JHK68" s="29"/>
      <c r="JHL68" s="29"/>
      <c r="JHM68" s="29"/>
      <c r="JHN68" s="28"/>
      <c r="JHO68" s="29"/>
      <c r="JHP68" s="30"/>
      <c r="JHQ68" s="30"/>
      <c r="JHR68" s="31"/>
      <c r="JHS68" s="29"/>
      <c r="JHT68" s="29"/>
      <c r="JHU68" s="29"/>
      <c r="JHV68" s="29"/>
      <c r="JHW68" s="32"/>
      <c r="JHX68" s="29"/>
      <c r="JHY68" s="29"/>
      <c r="JHZ68" s="29"/>
      <c r="JIA68" s="28"/>
      <c r="JIB68" s="29"/>
      <c r="JIC68" s="30"/>
      <c r="JID68" s="30"/>
      <c r="JIE68" s="31"/>
      <c r="JIF68" s="29"/>
      <c r="JIG68" s="29"/>
      <c r="JIH68" s="29"/>
      <c r="JII68" s="29"/>
      <c r="JIJ68" s="32"/>
      <c r="JIK68" s="29"/>
      <c r="JIL68" s="29"/>
      <c r="JIM68" s="29"/>
      <c r="JIN68" s="28"/>
      <c r="JIO68" s="29"/>
      <c r="JIP68" s="30"/>
      <c r="JIQ68" s="30"/>
      <c r="JIR68" s="31"/>
      <c r="JIS68" s="29"/>
      <c r="JIT68" s="29"/>
      <c r="JIU68" s="29"/>
      <c r="JIV68" s="29"/>
      <c r="JIW68" s="32"/>
      <c r="JIX68" s="29"/>
      <c r="JIY68" s="29"/>
      <c r="JIZ68" s="29"/>
      <c r="JJA68" s="28"/>
      <c r="JJB68" s="29"/>
      <c r="JJC68" s="30"/>
      <c r="JJD68" s="30"/>
      <c r="JJE68" s="31"/>
      <c r="JJF68" s="29"/>
      <c r="JJG68" s="29"/>
      <c r="JJH68" s="29"/>
      <c r="JJI68" s="29"/>
      <c r="JJJ68" s="32"/>
      <c r="JJK68" s="29"/>
      <c r="JJL68" s="29"/>
      <c r="JJM68" s="29"/>
      <c r="JJN68" s="28"/>
      <c r="JJO68" s="29"/>
      <c r="JJP68" s="30"/>
      <c r="JJQ68" s="30"/>
      <c r="JJR68" s="31"/>
      <c r="JJS68" s="29"/>
      <c r="JJT68" s="29"/>
      <c r="JJU68" s="29"/>
      <c r="JJV68" s="29"/>
      <c r="JJW68" s="32"/>
      <c r="JJX68" s="29"/>
      <c r="JJY68" s="29"/>
      <c r="JJZ68" s="29"/>
      <c r="JKA68" s="28"/>
      <c r="JKB68" s="29"/>
      <c r="JKC68" s="30"/>
      <c r="JKD68" s="30"/>
      <c r="JKE68" s="31"/>
      <c r="JKF68" s="29"/>
      <c r="JKG68" s="29"/>
      <c r="JKH68" s="29"/>
      <c r="JKI68" s="29"/>
      <c r="JKJ68" s="32"/>
      <c r="JKK68" s="29"/>
      <c r="JKL68" s="29"/>
      <c r="JKM68" s="29"/>
      <c r="JKN68" s="28"/>
      <c r="JKO68" s="29"/>
      <c r="JKP68" s="30"/>
      <c r="JKQ68" s="30"/>
      <c r="JKR68" s="31"/>
      <c r="JKS68" s="29"/>
      <c r="JKT68" s="29"/>
      <c r="JKU68" s="29"/>
      <c r="JKV68" s="29"/>
      <c r="JKW68" s="32"/>
      <c r="JKX68" s="29"/>
      <c r="JKY68" s="29"/>
      <c r="JKZ68" s="29"/>
      <c r="JLA68" s="28"/>
      <c r="JLB68" s="29"/>
      <c r="JLC68" s="30"/>
      <c r="JLD68" s="30"/>
      <c r="JLE68" s="31"/>
      <c r="JLF68" s="29"/>
      <c r="JLG68" s="29"/>
      <c r="JLH68" s="29"/>
      <c r="JLI68" s="29"/>
      <c r="JLJ68" s="32"/>
      <c r="JLK68" s="29"/>
      <c r="JLL68" s="29"/>
      <c r="JLM68" s="29"/>
      <c r="JLN68" s="28"/>
      <c r="JLO68" s="29"/>
      <c r="JLP68" s="30"/>
      <c r="JLQ68" s="30"/>
      <c r="JLR68" s="31"/>
      <c r="JLS68" s="29"/>
      <c r="JLT68" s="29"/>
      <c r="JLU68" s="29"/>
      <c r="JLV68" s="29"/>
      <c r="JLW68" s="32"/>
      <c r="JLX68" s="29"/>
      <c r="JLY68" s="29"/>
      <c r="JLZ68" s="29"/>
      <c r="JMA68" s="28"/>
      <c r="JMB68" s="29"/>
      <c r="JMC68" s="30"/>
      <c r="JMD68" s="30"/>
      <c r="JME68" s="31"/>
      <c r="JMF68" s="29"/>
      <c r="JMG68" s="29"/>
      <c r="JMH68" s="29"/>
      <c r="JMI68" s="29"/>
      <c r="JMJ68" s="32"/>
      <c r="JMK68" s="29"/>
      <c r="JML68" s="29"/>
      <c r="JMM68" s="29"/>
      <c r="JMN68" s="28"/>
      <c r="JMO68" s="29"/>
      <c r="JMP68" s="30"/>
      <c r="JMQ68" s="30"/>
      <c r="JMR68" s="31"/>
      <c r="JMS68" s="29"/>
      <c r="JMT68" s="29"/>
      <c r="JMU68" s="29"/>
      <c r="JMV68" s="29"/>
      <c r="JMW68" s="32"/>
      <c r="JMX68" s="29"/>
      <c r="JMY68" s="29"/>
      <c r="JMZ68" s="29"/>
      <c r="JNA68" s="28"/>
      <c r="JNB68" s="29"/>
      <c r="JNC68" s="30"/>
      <c r="JND68" s="30"/>
      <c r="JNE68" s="31"/>
      <c r="JNF68" s="29"/>
      <c r="JNG68" s="29"/>
      <c r="JNH68" s="29"/>
      <c r="JNI68" s="29"/>
      <c r="JNJ68" s="32"/>
      <c r="JNK68" s="29"/>
      <c r="JNL68" s="29"/>
      <c r="JNM68" s="29"/>
      <c r="JNN68" s="28"/>
      <c r="JNO68" s="29"/>
      <c r="JNP68" s="30"/>
      <c r="JNQ68" s="30"/>
      <c r="JNR68" s="31"/>
      <c r="JNS68" s="29"/>
      <c r="JNT68" s="29"/>
      <c r="JNU68" s="29"/>
      <c r="JNV68" s="29"/>
      <c r="JNW68" s="32"/>
      <c r="JNX68" s="29"/>
      <c r="JNY68" s="29"/>
      <c r="JNZ68" s="29"/>
      <c r="JOA68" s="28"/>
      <c r="JOB68" s="29"/>
      <c r="JOC68" s="30"/>
      <c r="JOD68" s="30"/>
      <c r="JOE68" s="31"/>
      <c r="JOF68" s="29"/>
      <c r="JOG68" s="29"/>
      <c r="JOH68" s="29"/>
      <c r="JOI68" s="29"/>
      <c r="JOJ68" s="32"/>
      <c r="JOK68" s="29"/>
      <c r="JOL68" s="29"/>
      <c r="JOM68" s="29"/>
      <c r="JON68" s="28"/>
      <c r="JOO68" s="29"/>
      <c r="JOP68" s="30"/>
      <c r="JOQ68" s="30"/>
      <c r="JOR68" s="31"/>
      <c r="JOS68" s="29"/>
      <c r="JOT68" s="29"/>
      <c r="JOU68" s="29"/>
      <c r="JOV68" s="29"/>
      <c r="JOW68" s="32"/>
      <c r="JOX68" s="29"/>
      <c r="JOY68" s="29"/>
      <c r="JOZ68" s="29"/>
      <c r="JPA68" s="28"/>
      <c r="JPB68" s="29"/>
      <c r="JPC68" s="30"/>
      <c r="JPD68" s="30"/>
      <c r="JPE68" s="31"/>
      <c r="JPF68" s="29"/>
      <c r="JPG68" s="29"/>
      <c r="JPH68" s="29"/>
      <c r="JPI68" s="29"/>
      <c r="JPJ68" s="32"/>
      <c r="JPK68" s="29"/>
      <c r="JPL68" s="29"/>
      <c r="JPM68" s="29"/>
      <c r="JPN68" s="28"/>
      <c r="JPO68" s="29"/>
      <c r="JPP68" s="30"/>
      <c r="JPQ68" s="30"/>
      <c r="JPR68" s="31"/>
      <c r="JPS68" s="29"/>
      <c r="JPT68" s="29"/>
      <c r="JPU68" s="29"/>
      <c r="JPV68" s="29"/>
      <c r="JPW68" s="32"/>
      <c r="JPX68" s="29"/>
      <c r="JPY68" s="29"/>
      <c r="JPZ68" s="29"/>
      <c r="JQA68" s="28"/>
      <c r="JQB68" s="29"/>
      <c r="JQC68" s="30"/>
      <c r="JQD68" s="30"/>
      <c r="JQE68" s="31"/>
      <c r="JQF68" s="29"/>
      <c r="JQG68" s="29"/>
      <c r="JQH68" s="29"/>
      <c r="JQI68" s="29"/>
      <c r="JQJ68" s="32"/>
      <c r="JQK68" s="29"/>
      <c r="JQL68" s="29"/>
      <c r="JQM68" s="29"/>
      <c r="JQN68" s="28"/>
      <c r="JQO68" s="29"/>
      <c r="JQP68" s="30"/>
      <c r="JQQ68" s="30"/>
      <c r="JQR68" s="31"/>
      <c r="JQS68" s="29"/>
      <c r="JQT68" s="29"/>
      <c r="JQU68" s="29"/>
      <c r="JQV68" s="29"/>
      <c r="JQW68" s="32"/>
      <c r="JQX68" s="29"/>
      <c r="JQY68" s="29"/>
      <c r="JQZ68" s="29"/>
      <c r="JRA68" s="28"/>
      <c r="JRB68" s="29"/>
      <c r="JRC68" s="30"/>
      <c r="JRD68" s="30"/>
      <c r="JRE68" s="31"/>
      <c r="JRF68" s="29"/>
      <c r="JRG68" s="29"/>
      <c r="JRH68" s="29"/>
      <c r="JRI68" s="29"/>
      <c r="JRJ68" s="32"/>
      <c r="JRK68" s="29"/>
      <c r="JRL68" s="29"/>
      <c r="JRM68" s="29"/>
      <c r="JRN68" s="28"/>
      <c r="JRO68" s="29"/>
      <c r="JRP68" s="30"/>
      <c r="JRQ68" s="30"/>
      <c r="JRR68" s="31"/>
      <c r="JRS68" s="29"/>
      <c r="JRT68" s="29"/>
      <c r="JRU68" s="29"/>
      <c r="JRV68" s="29"/>
      <c r="JRW68" s="32"/>
      <c r="JRX68" s="29"/>
      <c r="JRY68" s="29"/>
      <c r="JRZ68" s="29"/>
      <c r="JSA68" s="28"/>
      <c r="JSB68" s="29"/>
      <c r="JSC68" s="30"/>
      <c r="JSD68" s="30"/>
      <c r="JSE68" s="31"/>
      <c r="JSF68" s="29"/>
      <c r="JSG68" s="29"/>
      <c r="JSH68" s="29"/>
      <c r="JSI68" s="29"/>
      <c r="JSJ68" s="32"/>
      <c r="JSK68" s="29"/>
      <c r="JSL68" s="29"/>
      <c r="JSM68" s="29"/>
      <c r="JSN68" s="28"/>
      <c r="JSO68" s="29"/>
      <c r="JSP68" s="30"/>
      <c r="JSQ68" s="30"/>
      <c r="JSR68" s="31"/>
      <c r="JSS68" s="29"/>
      <c r="JST68" s="29"/>
      <c r="JSU68" s="29"/>
      <c r="JSV68" s="29"/>
      <c r="JSW68" s="32"/>
      <c r="JSX68" s="29"/>
      <c r="JSY68" s="29"/>
      <c r="JSZ68" s="29"/>
      <c r="JTA68" s="28"/>
      <c r="JTB68" s="29"/>
      <c r="JTC68" s="30"/>
      <c r="JTD68" s="30"/>
      <c r="JTE68" s="31"/>
      <c r="JTF68" s="29"/>
      <c r="JTG68" s="29"/>
      <c r="JTH68" s="29"/>
      <c r="JTI68" s="29"/>
      <c r="JTJ68" s="32"/>
      <c r="JTK68" s="29"/>
      <c r="JTL68" s="29"/>
      <c r="JTM68" s="29"/>
      <c r="JTN68" s="28"/>
      <c r="JTO68" s="29"/>
      <c r="JTP68" s="30"/>
      <c r="JTQ68" s="30"/>
      <c r="JTR68" s="31"/>
      <c r="JTS68" s="29"/>
      <c r="JTT68" s="29"/>
      <c r="JTU68" s="29"/>
      <c r="JTV68" s="29"/>
      <c r="JTW68" s="32"/>
      <c r="JTX68" s="29"/>
      <c r="JTY68" s="29"/>
      <c r="JTZ68" s="29"/>
      <c r="JUA68" s="28"/>
      <c r="JUB68" s="29"/>
      <c r="JUC68" s="30"/>
      <c r="JUD68" s="30"/>
      <c r="JUE68" s="31"/>
      <c r="JUF68" s="29"/>
      <c r="JUG68" s="29"/>
      <c r="JUH68" s="29"/>
      <c r="JUI68" s="29"/>
      <c r="JUJ68" s="32"/>
      <c r="JUK68" s="29"/>
      <c r="JUL68" s="29"/>
      <c r="JUM68" s="29"/>
      <c r="JUN68" s="28"/>
      <c r="JUO68" s="29"/>
      <c r="JUP68" s="30"/>
      <c r="JUQ68" s="30"/>
      <c r="JUR68" s="31"/>
      <c r="JUS68" s="29"/>
      <c r="JUT68" s="29"/>
      <c r="JUU68" s="29"/>
      <c r="JUV68" s="29"/>
      <c r="JUW68" s="32"/>
      <c r="JUX68" s="29"/>
      <c r="JUY68" s="29"/>
      <c r="JUZ68" s="29"/>
      <c r="JVA68" s="28"/>
      <c r="JVB68" s="29"/>
      <c r="JVC68" s="30"/>
      <c r="JVD68" s="30"/>
      <c r="JVE68" s="31"/>
      <c r="JVF68" s="29"/>
      <c r="JVG68" s="29"/>
      <c r="JVH68" s="29"/>
      <c r="JVI68" s="29"/>
      <c r="JVJ68" s="32"/>
      <c r="JVK68" s="29"/>
      <c r="JVL68" s="29"/>
      <c r="JVM68" s="29"/>
      <c r="JVN68" s="28"/>
      <c r="JVO68" s="29"/>
      <c r="JVP68" s="30"/>
      <c r="JVQ68" s="30"/>
      <c r="JVR68" s="31"/>
      <c r="JVS68" s="29"/>
      <c r="JVT68" s="29"/>
      <c r="JVU68" s="29"/>
      <c r="JVV68" s="29"/>
      <c r="JVW68" s="32"/>
      <c r="JVX68" s="29"/>
      <c r="JVY68" s="29"/>
      <c r="JVZ68" s="29"/>
      <c r="JWA68" s="28"/>
      <c r="JWB68" s="29"/>
      <c r="JWC68" s="30"/>
      <c r="JWD68" s="30"/>
      <c r="JWE68" s="31"/>
      <c r="JWF68" s="29"/>
      <c r="JWG68" s="29"/>
      <c r="JWH68" s="29"/>
      <c r="JWI68" s="29"/>
      <c r="JWJ68" s="32"/>
      <c r="JWK68" s="29"/>
      <c r="JWL68" s="29"/>
      <c r="JWM68" s="29"/>
      <c r="JWN68" s="28"/>
      <c r="JWO68" s="29"/>
      <c r="JWP68" s="30"/>
      <c r="JWQ68" s="30"/>
      <c r="JWR68" s="31"/>
      <c r="JWS68" s="29"/>
      <c r="JWT68" s="29"/>
      <c r="JWU68" s="29"/>
      <c r="JWV68" s="29"/>
      <c r="JWW68" s="32"/>
      <c r="JWX68" s="29"/>
      <c r="JWY68" s="29"/>
      <c r="JWZ68" s="29"/>
      <c r="JXA68" s="28"/>
      <c r="JXB68" s="29"/>
      <c r="JXC68" s="30"/>
      <c r="JXD68" s="30"/>
      <c r="JXE68" s="31"/>
      <c r="JXF68" s="29"/>
      <c r="JXG68" s="29"/>
      <c r="JXH68" s="29"/>
      <c r="JXI68" s="29"/>
      <c r="JXJ68" s="32"/>
      <c r="JXK68" s="29"/>
      <c r="JXL68" s="29"/>
      <c r="JXM68" s="29"/>
      <c r="JXN68" s="28"/>
      <c r="JXO68" s="29"/>
      <c r="JXP68" s="30"/>
      <c r="JXQ68" s="30"/>
      <c r="JXR68" s="31"/>
      <c r="JXS68" s="29"/>
      <c r="JXT68" s="29"/>
      <c r="JXU68" s="29"/>
      <c r="JXV68" s="29"/>
      <c r="JXW68" s="32"/>
      <c r="JXX68" s="29"/>
      <c r="JXY68" s="29"/>
      <c r="JXZ68" s="29"/>
      <c r="JYA68" s="28"/>
      <c r="JYB68" s="29"/>
      <c r="JYC68" s="30"/>
      <c r="JYD68" s="30"/>
      <c r="JYE68" s="31"/>
      <c r="JYF68" s="29"/>
      <c r="JYG68" s="29"/>
      <c r="JYH68" s="29"/>
      <c r="JYI68" s="29"/>
      <c r="JYJ68" s="32"/>
      <c r="JYK68" s="29"/>
      <c r="JYL68" s="29"/>
      <c r="JYM68" s="29"/>
      <c r="JYN68" s="28"/>
      <c r="JYO68" s="29"/>
      <c r="JYP68" s="30"/>
      <c r="JYQ68" s="30"/>
      <c r="JYR68" s="31"/>
      <c r="JYS68" s="29"/>
      <c r="JYT68" s="29"/>
      <c r="JYU68" s="29"/>
      <c r="JYV68" s="29"/>
      <c r="JYW68" s="32"/>
      <c r="JYX68" s="29"/>
      <c r="JYY68" s="29"/>
      <c r="JYZ68" s="29"/>
      <c r="JZA68" s="28"/>
      <c r="JZB68" s="29"/>
      <c r="JZC68" s="30"/>
      <c r="JZD68" s="30"/>
      <c r="JZE68" s="31"/>
      <c r="JZF68" s="29"/>
      <c r="JZG68" s="29"/>
      <c r="JZH68" s="29"/>
      <c r="JZI68" s="29"/>
      <c r="JZJ68" s="32"/>
      <c r="JZK68" s="29"/>
      <c r="JZL68" s="29"/>
      <c r="JZM68" s="29"/>
      <c r="JZN68" s="28"/>
      <c r="JZO68" s="29"/>
      <c r="JZP68" s="30"/>
      <c r="JZQ68" s="30"/>
      <c r="JZR68" s="31"/>
      <c r="JZS68" s="29"/>
      <c r="JZT68" s="29"/>
      <c r="JZU68" s="29"/>
      <c r="JZV68" s="29"/>
      <c r="JZW68" s="32"/>
      <c r="JZX68" s="29"/>
      <c r="JZY68" s="29"/>
      <c r="JZZ68" s="29"/>
      <c r="KAA68" s="28"/>
      <c r="KAB68" s="29"/>
      <c r="KAC68" s="30"/>
      <c r="KAD68" s="30"/>
      <c r="KAE68" s="31"/>
      <c r="KAF68" s="29"/>
      <c r="KAG68" s="29"/>
      <c r="KAH68" s="29"/>
      <c r="KAI68" s="29"/>
      <c r="KAJ68" s="32"/>
      <c r="KAK68" s="29"/>
      <c r="KAL68" s="29"/>
      <c r="KAM68" s="29"/>
      <c r="KAN68" s="28"/>
      <c r="KAO68" s="29"/>
      <c r="KAP68" s="30"/>
      <c r="KAQ68" s="30"/>
      <c r="KAR68" s="31"/>
      <c r="KAS68" s="29"/>
      <c r="KAT68" s="29"/>
      <c r="KAU68" s="29"/>
      <c r="KAV68" s="29"/>
      <c r="KAW68" s="32"/>
      <c r="KAX68" s="29"/>
      <c r="KAY68" s="29"/>
      <c r="KAZ68" s="29"/>
      <c r="KBA68" s="28"/>
      <c r="KBB68" s="29"/>
      <c r="KBC68" s="30"/>
      <c r="KBD68" s="30"/>
      <c r="KBE68" s="31"/>
      <c r="KBF68" s="29"/>
      <c r="KBG68" s="29"/>
      <c r="KBH68" s="29"/>
      <c r="KBI68" s="29"/>
      <c r="KBJ68" s="32"/>
      <c r="KBK68" s="29"/>
      <c r="KBL68" s="29"/>
      <c r="KBM68" s="29"/>
      <c r="KBN68" s="28"/>
      <c r="KBO68" s="29"/>
      <c r="KBP68" s="30"/>
      <c r="KBQ68" s="30"/>
      <c r="KBR68" s="31"/>
      <c r="KBS68" s="29"/>
      <c r="KBT68" s="29"/>
      <c r="KBU68" s="29"/>
      <c r="KBV68" s="29"/>
      <c r="KBW68" s="32"/>
      <c r="KBX68" s="29"/>
      <c r="KBY68" s="29"/>
      <c r="KBZ68" s="29"/>
      <c r="KCA68" s="28"/>
      <c r="KCB68" s="29"/>
      <c r="KCC68" s="30"/>
      <c r="KCD68" s="30"/>
      <c r="KCE68" s="31"/>
      <c r="KCF68" s="29"/>
      <c r="KCG68" s="29"/>
      <c r="KCH68" s="29"/>
      <c r="KCI68" s="29"/>
      <c r="KCJ68" s="32"/>
      <c r="KCK68" s="29"/>
      <c r="KCL68" s="29"/>
      <c r="KCM68" s="29"/>
      <c r="KCN68" s="28"/>
      <c r="KCO68" s="29"/>
      <c r="KCP68" s="30"/>
      <c r="KCQ68" s="30"/>
      <c r="KCR68" s="31"/>
      <c r="KCS68" s="29"/>
      <c r="KCT68" s="29"/>
      <c r="KCU68" s="29"/>
      <c r="KCV68" s="29"/>
      <c r="KCW68" s="32"/>
      <c r="KCX68" s="29"/>
      <c r="KCY68" s="29"/>
      <c r="KCZ68" s="29"/>
      <c r="KDA68" s="28"/>
      <c r="KDB68" s="29"/>
      <c r="KDC68" s="30"/>
      <c r="KDD68" s="30"/>
      <c r="KDE68" s="31"/>
      <c r="KDF68" s="29"/>
      <c r="KDG68" s="29"/>
      <c r="KDH68" s="29"/>
      <c r="KDI68" s="29"/>
      <c r="KDJ68" s="32"/>
      <c r="KDK68" s="29"/>
      <c r="KDL68" s="29"/>
      <c r="KDM68" s="29"/>
      <c r="KDN68" s="28"/>
      <c r="KDO68" s="29"/>
      <c r="KDP68" s="30"/>
      <c r="KDQ68" s="30"/>
      <c r="KDR68" s="31"/>
      <c r="KDS68" s="29"/>
      <c r="KDT68" s="29"/>
      <c r="KDU68" s="29"/>
      <c r="KDV68" s="29"/>
      <c r="KDW68" s="32"/>
      <c r="KDX68" s="29"/>
      <c r="KDY68" s="29"/>
      <c r="KDZ68" s="29"/>
      <c r="KEA68" s="28"/>
      <c r="KEB68" s="29"/>
      <c r="KEC68" s="30"/>
      <c r="KED68" s="30"/>
      <c r="KEE68" s="31"/>
      <c r="KEF68" s="29"/>
      <c r="KEG68" s="29"/>
      <c r="KEH68" s="29"/>
      <c r="KEI68" s="29"/>
      <c r="KEJ68" s="32"/>
      <c r="KEK68" s="29"/>
      <c r="KEL68" s="29"/>
      <c r="KEM68" s="29"/>
      <c r="KEN68" s="28"/>
      <c r="KEO68" s="29"/>
      <c r="KEP68" s="30"/>
      <c r="KEQ68" s="30"/>
      <c r="KER68" s="31"/>
      <c r="KES68" s="29"/>
      <c r="KET68" s="29"/>
      <c r="KEU68" s="29"/>
      <c r="KEV68" s="29"/>
      <c r="KEW68" s="32"/>
      <c r="KEX68" s="29"/>
      <c r="KEY68" s="29"/>
      <c r="KEZ68" s="29"/>
      <c r="KFA68" s="28"/>
      <c r="KFB68" s="29"/>
      <c r="KFC68" s="30"/>
      <c r="KFD68" s="30"/>
      <c r="KFE68" s="31"/>
      <c r="KFF68" s="29"/>
      <c r="KFG68" s="29"/>
      <c r="KFH68" s="29"/>
      <c r="KFI68" s="29"/>
      <c r="KFJ68" s="32"/>
      <c r="KFK68" s="29"/>
      <c r="KFL68" s="29"/>
      <c r="KFM68" s="29"/>
      <c r="KFN68" s="28"/>
      <c r="KFO68" s="29"/>
      <c r="KFP68" s="30"/>
      <c r="KFQ68" s="30"/>
      <c r="KFR68" s="31"/>
      <c r="KFS68" s="29"/>
      <c r="KFT68" s="29"/>
      <c r="KFU68" s="29"/>
      <c r="KFV68" s="29"/>
      <c r="KFW68" s="32"/>
      <c r="KFX68" s="29"/>
      <c r="KFY68" s="29"/>
      <c r="KFZ68" s="29"/>
      <c r="KGA68" s="28"/>
      <c r="KGB68" s="29"/>
      <c r="KGC68" s="30"/>
      <c r="KGD68" s="30"/>
      <c r="KGE68" s="31"/>
      <c r="KGF68" s="29"/>
      <c r="KGG68" s="29"/>
      <c r="KGH68" s="29"/>
      <c r="KGI68" s="29"/>
      <c r="KGJ68" s="32"/>
      <c r="KGK68" s="29"/>
      <c r="KGL68" s="29"/>
      <c r="KGM68" s="29"/>
      <c r="KGN68" s="28"/>
      <c r="KGO68" s="29"/>
      <c r="KGP68" s="30"/>
      <c r="KGQ68" s="30"/>
      <c r="KGR68" s="31"/>
      <c r="KGS68" s="29"/>
      <c r="KGT68" s="29"/>
      <c r="KGU68" s="29"/>
      <c r="KGV68" s="29"/>
      <c r="KGW68" s="32"/>
      <c r="KGX68" s="29"/>
      <c r="KGY68" s="29"/>
      <c r="KGZ68" s="29"/>
      <c r="KHA68" s="28"/>
      <c r="KHB68" s="29"/>
      <c r="KHC68" s="30"/>
      <c r="KHD68" s="30"/>
      <c r="KHE68" s="31"/>
      <c r="KHF68" s="29"/>
      <c r="KHG68" s="29"/>
      <c r="KHH68" s="29"/>
      <c r="KHI68" s="29"/>
      <c r="KHJ68" s="32"/>
      <c r="KHK68" s="29"/>
      <c r="KHL68" s="29"/>
      <c r="KHM68" s="29"/>
      <c r="KHN68" s="28"/>
      <c r="KHO68" s="29"/>
      <c r="KHP68" s="30"/>
      <c r="KHQ68" s="30"/>
      <c r="KHR68" s="31"/>
      <c r="KHS68" s="29"/>
      <c r="KHT68" s="29"/>
      <c r="KHU68" s="29"/>
      <c r="KHV68" s="29"/>
      <c r="KHW68" s="32"/>
      <c r="KHX68" s="29"/>
      <c r="KHY68" s="29"/>
      <c r="KHZ68" s="29"/>
      <c r="KIA68" s="28"/>
      <c r="KIB68" s="29"/>
      <c r="KIC68" s="30"/>
      <c r="KID68" s="30"/>
      <c r="KIE68" s="31"/>
      <c r="KIF68" s="29"/>
      <c r="KIG68" s="29"/>
      <c r="KIH68" s="29"/>
      <c r="KII68" s="29"/>
      <c r="KIJ68" s="32"/>
      <c r="KIK68" s="29"/>
      <c r="KIL68" s="29"/>
      <c r="KIM68" s="29"/>
      <c r="KIN68" s="28"/>
      <c r="KIO68" s="29"/>
      <c r="KIP68" s="30"/>
      <c r="KIQ68" s="30"/>
      <c r="KIR68" s="31"/>
      <c r="KIS68" s="29"/>
      <c r="KIT68" s="29"/>
      <c r="KIU68" s="29"/>
      <c r="KIV68" s="29"/>
      <c r="KIW68" s="32"/>
      <c r="KIX68" s="29"/>
      <c r="KIY68" s="29"/>
      <c r="KIZ68" s="29"/>
      <c r="KJA68" s="28"/>
      <c r="KJB68" s="29"/>
      <c r="KJC68" s="30"/>
      <c r="KJD68" s="30"/>
      <c r="KJE68" s="31"/>
      <c r="KJF68" s="29"/>
      <c r="KJG68" s="29"/>
      <c r="KJH68" s="29"/>
      <c r="KJI68" s="29"/>
      <c r="KJJ68" s="32"/>
      <c r="KJK68" s="29"/>
      <c r="KJL68" s="29"/>
      <c r="KJM68" s="29"/>
      <c r="KJN68" s="28"/>
      <c r="KJO68" s="29"/>
      <c r="KJP68" s="30"/>
      <c r="KJQ68" s="30"/>
      <c r="KJR68" s="31"/>
      <c r="KJS68" s="29"/>
      <c r="KJT68" s="29"/>
      <c r="KJU68" s="29"/>
      <c r="KJV68" s="29"/>
      <c r="KJW68" s="32"/>
      <c r="KJX68" s="29"/>
      <c r="KJY68" s="29"/>
      <c r="KJZ68" s="29"/>
      <c r="KKA68" s="28"/>
      <c r="KKB68" s="29"/>
      <c r="KKC68" s="30"/>
      <c r="KKD68" s="30"/>
      <c r="KKE68" s="31"/>
      <c r="KKF68" s="29"/>
      <c r="KKG68" s="29"/>
      <c r="KKH68" s="29"/>
      <c r="KKI68" s="29"/>
      <c r="KKJ68" s="32"/>
      <c r="KKK68" s="29"/>
      <c r="KKL68" s="29"/>
      <c r="KKM68" s="29"/>
      <c r="KKN68" s="28"/>
      <c r="KKO68" s="29"/>
      <c r="KKP68" s="30"/>
      <c r="KKQ68" s="30"/>
      <c r="KKR68" s="31"/>
      <c r="KKS68" s="29"/>
      <c r="KKT68" s="29"/>
      <c r="KKU68" s="29"/>
      <c r="KKV68" s="29"/>
      <c r="KKW68" s="32"/>
      <c r="KKX68" s="29"/>
      <c r="KKY68" s="29"/>
      <c r="KKZ68" s="29"/>
      <c r="KLA68" s="28"/>
      <c r="KLB68" s="29"/>
      <c r="KLC68" s="30"/>
      <c r="KLD68" s="30"/>
      <c r="KLE68" s="31"/>
      <c r="KLF68" s="29"/>
      <c r="KLG68" s="29"/>
      <c r="KLH68" s="29"/>
      <c r="KLI68" s="29"/>
      <c r="KLJ68" s="32"/>
      <c r="KLK68" s="29"/>
      <c r="KLL68" s="29"/>
      <c r="KLM68" s="29"/>
      <c r="KLN68" s="28"/>
      <c r="KLO68" s="29"/>
      <c r="KLP68" s="30"/>
      <c r="KLQ68" s="30"/>
      <c r="KLR68" s="31"/>
      <c r="KLS68" s="29"/>
      <c r="KLT68" s="29"/>
      <c r="KLU68" s="29"/>
      <c r="KLV68" s="29"/>
      <c r="KLW68" s="32"/>
      <c r="KLX68" s="29"/>
      <c r="KLY68" s="29"/>
      <c r="KLZ68" s="29"/>
      <c r="KMA68" s="28"/>
      <c r="KMB68" s="29"/>
      <c r="KMC68" s="30"/>
      <c r="KMD68" s="30"/>
      <c r="KME68" s="31"/>
      <c r="KMF68" s="29"/>
      <c r="KMG68" s="29"/>
      <c r="KMH68" s="29"/>
      <c r="KMI68" s="29"/>
      <c r="KMJ68" s="32"/>
      <c r="KMK68" s="29"/>
      <c r="KML68" s="29"/>
      <c r="KMM68" s="29"/>
      <c r="KMN68" s="28"/>
      <c r="KMO68" s="29"/>
      <c r="KMP68" s="30"/>
      <c r="KMQ68" s="30"/>
      <c r="KMR68" s="31"/>
      <c r="KMS68" s="29"/>
      <c r="KMT68" s="29"/>
      <c r="KMU68" s="29"/>
      <c r="KMV68" s="29"/>
      <c r="KMW68" s="32"/>
      <c r="KMX68" s="29"/>
      <c r="KMY68" s="29"/>
      <c r="KMZ68" s="29"/>
      <c r="KNA68" s="28"/>
      <c r="KNB68" s="29"/>
      <c r="KNC68" s="30"/>
      <c r="KND68" s="30"/>
      <c r="KNE68" s="31"/>
      <c r="KNF68" s="29"/>
      <c r="KNG68" s="29"/>
      <c r="KNH68" s="29"/>
      <c r="KNI68" s="29"/>
      <c r="KNJ68" s="32"/>
      <c r="KNK68" s="29"/>
      <c r="KNL68" s="29"/>
      <c r="KNM68" s="29"/>
      <c r="KNN68" s="28"/>
      <c r="KNO68" s="29"/>
      <c r="KNP68" s="30"/>
      <c r="KNQ68" s="30"/>
      <c r="KNR68" s="31"/>
      <c r="KNS68" s="29"/>
      <c r="KNT68" s="29"/>
      <c r="KNU68" s="29"/>
      <c r="KNV68" s="29"/>
      <c r="KNW68" s="32"/>
      <c r="KNX68" s="29"/>
      <c r="KNY68" s="29"/>
      <c r="KNZ68" s="29"/>
      <c r="KOA68" s="28"/>
      <c r="KOB68" s="29"/>
      <c r="KOC68" s="30"/>
      <c r="KOD68" s="30"/>
      <c r="KOE68" s="31"/>
      <c r="KOF68" s="29"/>
      <c r="KOG68" s="29"/>
      <c r="KOH68" s="29"/>
      <c r="KOI68" s="29"/>
      <c r="KOJ68" s="32"/>
      <c r="KOK68" s="29"/>
      <c r="KOL68" s="29"/>
      <c r="KOM68" s="29"/>
      <c r="KON68" s="28"/>
      <c r="KOO68" s="29"/>
      <c r="KOP68" s="30"/>
      <c r="KOQ68" s="30"/>
      <c r="KOR68" s="31"/>
      <c r="KOS68" s="29"/>
      <c r="KOT68" s="29"/>
      <c r="KOU68" s="29"/>
      <c r="KOV68" s="29"/>
      <c r="KOW68" s="32"/>
      <c r="KOX68" s="29"/>
      <c r="KOY68" s="29"/>
      <c r="KOZ68" s="29"/>
      <c r="KPA68" s="28"/>
      <c r="KPB68" s="29"/>
      <c r="KPC68" s="30"/>
      <c r="KPD68" s="30"/>
      <c r="KPE68" s="31"/>
      <c r="KPF68" s="29"/>
      <c r="KPG68" s="29"/>
      <c r="KPH68" s="29"/>
      <c r="KPI68" s="29"/>
      <c r="KPJ68" s="32"/>
      <c r="KPK68" s="29"/>
      <c r="KPL68" s="29"/>
      <c r="KPM68" s="29"/>
      <c r="KPN68" s="28"/>
      <c r="KPO68" s="29"/>
      <c r="KPP68" s="30"/>
      <c r="KPQ68" s="30"/>
      <c r="KPR68" s="31"/>
      <c r="KPS68" s="29"/>
      <c r="KPT68" s="29"/>
      <c r="KPU68" s="29"/>
      <c r="KPV68" s="29"/>
      <c r="KPW68" s="32"/>
      <c r="KPX68" s="29"/>
      <c r="KPY68" s="29"/>
      <c r="KPZ68" s="29"/>
      <c r="KQA68" s="28"/>
      <c r="KQB68" s="29"/>
      <c r="KQC68" s="30"/>
      <c r="KQD68" s="30"/>
      <c r="KQE68" s="31"/>
      <c r="KQF68" s="29"/>
      <c r="KQG68" s="29"/>
      <c r="KQH68" s="29"/>
      <c r="KQI68" s="29"/>
      <c r="KQJ68" s="32"/>
      <c r="KQK68" s="29"/>
      <c r="KQL68" s="29"/>
      <c r="KQM68" s="29"/>
      <c r="KQN68" s="28"/>
      <c r="KQO68" s="29"/>
      <c r="KQP68" s="30"/>
      <c r="KQQ68" s="30"/>
      <c r="KQR68" s="31"/>
      <c r="KQS68" s="29"/>
      <c r="KQT68" s="29"/>
      <c r="KQU68" s="29"/>
      <c r="KQV68" s="29"/>
      <c r="KQW68" s="32"/>
      <c r="KQX68" s="29"/>
      <c r="KQY68" s="29"/>
      <c r="KQZ68" s="29"/>
      <c r="KRA68" s="28"/>
      <c r="KRB68" s="29"/>
      <c r="KRC68" s="30"/>
      <c r="KRD68" s="30"/>
      <c r="KRE68" s="31"/>
      <c r="KRF68" s="29"/>
      <c r="KRG68" s="29"/>
      <c r="KRH68" s="29"/>
      <c r="KRI68" s="29"/>
      <c r="KRJ68" s="32"/>
      <c r="KRK68" s="29"/>
      <c r="KRL68" s="29"/>
      <c r="KRM68" s="29"/>
      <c r="KRN68" s="28"/>
      <c r="KRO68" s="29"/>
      <c r="KRP68" s="30"/>
      <c r="KRQ68" s="30"/>
      <c r="KRR68" s="31"/>
      <c r="KRS68" s="29"/>
      <c r="KRT68" s="29"/>
      <c r="KRU68" s="29"/>
      <c r="KRV68" s="29"/>
      <c r="KRW68" s="32"/>
      <c r="KRX68" s="29"/>
      <c r="KRY68" s="29"/>
      <c r="KRZ68" s="29"/>
      <c r="KSA68" s="28"/>
      <c r="KSB68" s="29"/>
      <c r="KSC68" s="30"/>
      <c r="KSD68" s="30"/>
      <c r="KSE68" s="31"/>
      <c r="KSF68" s="29"/>
      <c r="KSG68" s="29"/>
      <c r="KSH68" s="29"/>
      <c r="KSI68" s="29"/>
      <c r="KSJ68" s="32"/>
      <c r="KSK68" s="29"/>
      <c r="KSL68" s="29"/>
      <c r="KSM68" s="29"/>
      <c r="KSN68" s="28"/>
      <c r="KSO68" s="29"/>
      <c r="KSP68" s="30"/>
      <c r="KSQ68" s="30"/>
      <c r="KSR68" s="31"/>
      <c r="KSS68" s="29"/>
      <c r="KST68" s="29"/>
      <c r="KSU68" s="29"/>
      <c r="KSV68" s="29"/>
      <c r="KSW68" s="32"/>
      <c r="KSX68" s="29"/>
      <c r="KSY68" s="29"/>
      <c r="KSZ68" s="29"/>
      <c r="KTA68" s="28"/>
      <c r="KTB68" s="29"/>
      <c r="KTC68" s="30"/>
      <c r="KTD68" s="30"/>
      <c r="KTE68" s="31"/>
      <c r="KTF68" s="29"/>
      <c r="KTG68" s="29"/>
      <c r="KTH68" s="29"/>
      <c r="KTI68" s="29"/>
      <c r="KTJ68" s="32"/>
      <c r="KTK68" s="29"/>
      <c r="KTL68" s="29"/>
      <c r="KTM68" s="29"/>
      <c r="KTN68" s="28"/>
      <c r="KTO68" s="29"/>
      <c r="KTP68" s="30"/>
      <c r="KTQ68" s="30"/>
      <c r="KTR68" s="31"/>
      <c r="KTS68" s="29"/>
      <c r="KTT68" s="29"/>
      <c r="KTU68" s="29"/>
      <c r="KTV68" s="29"/>
      <c r="KTW68" s="32"/>
      <c r="KTX68" s="29"/>
      <c r="KTY68" s="29"/>
      <c r="KTZ68" s="29"/>
      <c r="KUA68" s="28"/>
      <c r="KUB68" s="29"/>
      <c r="KUC68" s="30"/>
      <c r="KUD68" s="30"/>
      <c r="KUE68" s="31"/>
      <c r="KUF68" s="29"/>
      <c r="KUG68" s="29"/>
      <c r="KUH68" s="29"/>
      <c r="KUI68" s="29"/>
      <c r="KUJ68" s="32"/>
      <c r="KUK68" s="29"/>
      <c r="KUL68" s="29"/>
      <c r="KUM68" s="29"/>
      <c r="KUN68" s="28"/>
      <c r="KUO68" s="29"/>
      <c r="KUP68" s="30"/>
      <c r="KUQ68" s="30"/>
      <c r="KUR68" s="31"/>
      <c r="KUS68" s="29"/>
      <c r="KUT68" s="29"/>
      <c r="KUU68" s="29"/>
      <c r="KUV68" s="29"/>
      <c r="KUW68" s="32"/>
      <c r="KUX68" s="29"/>
      <c r="KUY68" s="29"/>
      <c r="KUZ68" s="29"/>
      <c r="KVA68" s="28"/>
      <c r="KVB68" s="29"/>
      <c r="KVC68" s="30"/>
      <c r="KVD68" s="30"/>
      <c r="KVE68" s="31"/>
      <c r="KVF68" s="29"/>
      <c r="KVG68" s="29"/>
      <c r="KVH68" s="29"/>
      <c r="KVI68" s="29"/>
      <c r="KVJ68" s="32"/>
      <c r="KVK68" s="29"/>
      <c r="KVL68" s="29"/>
      <c r="KVM68" s="29"/>
      <c r="KVN68" s="28"/>
      <c r="KVO68" s="29"/>
      <c r="KVP68" s="30"/>
      <c r="KVQ68" s="30"/>
      <c r="KVR68" s="31"/>
      <c r="KVS68" s="29"/>
      <c r="KVT68" s="29"/>
      <c r="KVU68" s="29"/>
      <c r="KVV68" s="29"/>
      <c r="KVW68" s="32"/>
      <c r="KVX68" s="29"/>
      <c r="KVY68" s="29"/>
      <c r="KVZ68" s="29"/>
      <c r="KWA68" s="28"/>
      <c r="KWB68" s="29"/>
      <c r="KWC68" s="30"/>
      <c r="KWD68" s="30"/>
      <c r="KWE68" s="31"/>
      <c r="KWF68" s="29"/>
      <c r="KWG68" s="29"/>
      <c r="KWH68" s="29"/>
      <c r="KWI68" s="29"/>
      <c r="KWJ68" s="32"/>
      <c r="KWK68" s="29"/>
      <c r="KWL68" s="29"/>
      <c r="KWM68" s="29"/>
      <c r="KWN68" s="28"/>
      <c r="KWO68" s="29"/>
      <c r="KWP68" s="30"/>
      <c r="KWQ68" s="30"/>
      <c r="KWR68" s="31"/>
      <c r="KWS68" s="29"/>
      <c r="KWT68" s="29"/>
      <c r="KWU68" s="29"/>
      <c r="KWV68" s="29"/>
      <c r="KWW68" s="32"/>
      <c r="KWX68" s="29"/>
      <c r="KWY68" s="29"/>
      <c r="KWZ68" s="29"/>
      <c r="KXA68" s="28"/>
      <c r="KXB68" s="29"/>
      <c r="KXC68" s="30"/>
      <c r="KXD68" s="30"/>
      <c r="KXE68" s="31"/>
      <c r="KXF68" s="29"/>
      <c r="KXG68" s="29"/>
      <c r="KXH68" s="29"/>
      <c r="KXI68" s="29"/>
      <c r="KXJ68" s="32"/>
      <c r="KXK68" s="29"/>
      <c r="KXL68" s="29"/>
      <c r="KXM68" s="29"/>
      <c r="KXN68" s="28"/>
      <c r="KXO68" s="29"/>
      <c r="KXP68" s="30"/>
      <c r="KXQ68" s="30"/>
      <c r="KXR68" s="31"/>
      <c r="KXS68" s="29"/>
      <c r="KXT68" s="29"/>
      <c r="KXU68" s="29"/>
      <c r="KXV68" s="29"/>
      <c r="KXW68" s="32"/>
      <c r="KXX68" s="29"/>
      <c r="KXY68" s="29"/>
      <c r="KXZ68" s="29"/>
      <c r="KYA68" s="28"/>
      <c r="KYB68" s="29"/>
      <c r="KYC68" s="30"/>
      <c r="KYD68" s="30"/>
      <c r="KYE68" s="31"/>
      <c r="KYF68" s="29"/>
      <c r="KYG68" s="29"/>
      <c r="KYH68" s="29"/>
      <c r="KYI68" s="29"/>
      <c r="KYJ68" s="32"/>
      <c r="KYK68" s="29"/>
      <c r="KYL68" s="29"/>
      <c r="KYM68" s="29"/>
      <c r="KYN68" s="28"/>
      <c r="KYO68" s="29"/>
      <c r="KYP68" s="30"/>
      <c r="KYQ68" s="30"/>
      <c r="KYR68" s="31"/>
      <c r="KYS68" s="29"/>
      <c r="KYT68" s="29"/>
      <c r="KYU68" s="29"/>
      <c r="KYV68" s="29"/>
      <c r="KYW68" s="32"/>
      <c r="KYX68" s="29"/>
      <c r="KYY68" s="29"/>
      <c r="KYZ68" s="29"/>
      <c r="KZA68" s="28"/>
      <c r="KZB68" s="29"/>
      <c r="KZC68" s="30"/>
      <c r="KZD68" s="30"/>
      <c r="KZE68" s="31"/>
      <c r="KZF68" s="29"/>
      <c r="KZG68" s="29"/>
      <c r="KZH68" s="29"/>
      <c r="KZI68" s="29"/>
      <c r="KZJ68" s="32"/>
      <c r="KZK68" s="29"/>
      <c r="KZL68" s="29"/>
      <c r="KZM68" s="29"/>
      <c r="KZN68" s="28"/>
      <c r="KZO68" s="29"/>
      <c r="KZP68" s="30"/>
      <c r="KZQ68" s="30"/>
      <c r="KZR68" s="31"/>
      <c r="KZS68" s="29"/>
      <c r="KZT68" s="29"/>
      <c r="KZU68" s="29"/>
      <c r="KZV68" s="29"/>
      <c r="KZW68" s="32"/>
      <c r="KZX68" s="29"/>
      <c r="KZY68" s="29"/>
      <c r="KZZ68" s="29"/>
      <c r="LAA68" s="28"/>
      <c r="LAB68" s="29"/>
      <c r="LAC68" s="30"/>
      <c r="LAD68" s="30"/>
      <c r="LAE68" s="31"/>
      <c r="LAF68" s="29"/>
      <c r="LAG68" s="29"/>
      <c r="LAH68" s="29"/>
      <c r="LAI68" s="29"/>
      <c r="LAJ68" s="32"/>
      <c r="LAK68" s="29"/>
      <c r="LAL68" s="29"/>
      <c r="LAM68" s="29"/>
      <c r="LAN68" s="28"/>
      <c r="LAO68" s="29"/>
      <c r="LAP68" s="30"/>
      <c r="LAQ68" s="30"/>
      <c r="LAR68" s="31"/>
      <c r="LAS68" s="29"/>
      <c r="LAT68" s="29"/>
      <c r="LAU68" s="29"/>
      <c r="LAV68" s="29"/>
      <c r="LAW68" s="32"/>
      <c r="LAX68" s="29"/>
      <c r="LAY68" s="29"/>
      <c r="LAZ68" s="29"/>
      <c r="LBA68" s="28"/>
      <c r="LBB68" s="29"/>
      <c r="LBC68" s="30"/>
      <c r="LBD68" s="30"/>
      <c r="LBE68" s="31"/>
      <c r="LBF68" s="29"/>
      <c r="LBG68" s="29"/>
      <c r="LBH68" s="29"/>
      <c r="LBI68" s="29"/>
      <c r="LBJ68" s="32"/>
      <c r="LBK68" s="29"/>
      <c r="LBL68" s="29"/>
      <c r="LBM68" s="29"/>
      <c r="LBN68" s="28"/>
      <c r="LBO68" s="29"/>
      <c r="LBP68" s="30"/>
      <c r="LBQ68" s="30"/>
      <c r="LBR68" s="31"/>
      <c r="LBS68" s="29"/>
      <c r="LBT68" s="29"/>
      <c r="LBU68" s="29"/>
      <c r="LBV68" s="29"/>
      <c r="LBW68" s="32"/>
      <c r="LBX68" s="29"/>
      <c r="LBY68" s="29"/>
      <c r="LBZ68" s="29"/>
      <c r="LCA68" s="28"/>
      <c r="LCB68" s="29"/>
      <c r="LCC68" s="30"/>
      <c r="LCD68" s="30"/>
      <c r="LCE68" s="31"/>
      <c r="LCF68" s="29"/>
      <c r="LCG68" s="29"/>
      <c r="LCH68" s="29"/>
      <c r="LCI68" s="29"/>
      <c r="LCJ68" s="32"/>
      <c r="LCK68" s="29"/>
      <c r="LCL68" s="29"/>
      <c r="LCM68" s="29"/>
      <c r="LCN68" s="28"/>
      <c r="LCO68" s="29"/>
      <c r="LCP68" s="30"/>
      <c r="LCQ68" s="30"/>
      <c r="LCR68" s="31"/>
      <c r="LCS68" s="29"/>
      <c r="LCT68" s="29"/>
      <c r="LCU68" s="29"/>
      <c r="LCV68" s="29"/>
      <c r="LCW68" s="32"/>
      <c r="LCX68" s="29"/>
      <c r="LCY68" s="29"/>
      <c r="LCZ68" s="29"/>
      <c r="LDA68" s="28"/>
      <c r="LDB68" s="29"/>
      <c r="LDC68" s="30"/>
      <c r="LDD68" s="30"/>
      <c r="LDE68" s="31"/>
      <c r="LDF68" s="29"/>
      <c r="LDG68" s="29"/>
      <c r="LDH68" s="29"/>
      <c r="LDI68" s="29"/>
      <c r="LDJ68" s="32"/>
      <c r="LDK68" s="29"/>
      <c r="LDL68" s="29"/>
      <c r="LDM68" s="29"/>
      <c r="LDN68" s="28"/>
      <c r="LDO68" s="29"/>
      <c r="LDP68" s="30"/>
      <c r="LDQ68" s="30"/>
      <c r="LDR68" s="31"/>
      <c r="LDS68" s="29"/>
      <c r="LDT68" s="29"/>
      <c r="LDU68" s="29"/>
      <c r="LDV68" s="29"/>
      <c r="LDW68" s="32"/>
      <c r="LDX68" s="29"/>
      <c r="LDY68" s="29"/>
      <c r="LDZ68" s="29"/>
      <c r="LEA68" s="28"/>
      <c r="LEB68" s="29"/>
      <c r="LEC68" s="30"/>
      <c r="LED68" s="30"/>
      <c r="LEE68" s="31"/>
      <c r="LEF68" s="29"/>
      <c r="LEG68" s="29"/>
      <c r="LEH68" s="29"/>
      <c r="LEI68" s="29"/>
      <c r="LEJ68" s="32"/>
      <c r="LEK68" s="29"/>
      <c r="LEL68" s="29"/>
      <c r="LEM68" s="29"/>
      <c r="LEN68" s="28"/>
      <c r="LEO68" s="29"/>
      <c r="LEP68" s="30"/>
      <c r="LEQ68" s="30"/>
      <c r="LER68" s="31"/>
      <c r="LES68" s="29"/>
      <c r="LET68" s="29"/>
      <c r="LEU68" s="29"/>
      <c r="LEV68" s="29"/>
      <c r="LEW68" s="32"/>
      <c r="LEX68" s="29"/>
      <c r="LEY68" s="29"/>
      <c r="LEZ68" s="29"/>
      <c r="LFA68" s="28"/>
      <c r="LFB68" s="29"/>
      <c r="LFC68" s="30"/>
      <c r="LFD68" s="30"/>
      <c r="LFE68" s="31"/>
      <c r="LFF68" s="29"/>
      <c r="LFG68" s="29"/>
      <c r="LFH68" s="29"/>
      <c r="LFI68" s="29"/>
      <c r="LFJ68" s="32"/>
      <c r="LFK68" s="29"/>
      <c r="LFL68" s="29"/>
      <c r="LFM68" s="29"/>
      <c r="LFN68" s="28"/>
      <c r="LFO68" s="29"/>
      <c r="LFP68" s="30"/>
      <c r="LFQ68" s="30"/>
      <c r="LFR68" s="31"/>
      <c r="LFS68" s="29"/>
      <c r="LFT68" s="29"/>
      <c r="LFU68" s="29"/>
      <c r="LFV68" s="29"/>
      <c r="LFW68" s="32"/>
      <c r="LFX68" s="29"/>
      <c r="LFY68" s="29"/>
      <c r="LFZ68" s="29"/>
      <c r="LGA68" s="28"/>
      <c r="LGB68" s="29"/>
      <c r="LGC68" s="30"/>
      <c r="LGD68" s="30"/>
      <c r="LGE68" s="31"/>
      <c r="LGF68" s="29"/>
      <c r="LGG68" s="29"/>
      <c r="LGH68" s="29"/>
      <c r="LGI68" s="29"/>
      <c r="LGJ68" s="32"/>
      <c r="LGK68" s="29"/>
      <c r="LGL68" s="29"/>
      <c r="LGM68" s="29"/>
      <c r="LGN68" s="28"/>
      <c r="LGO68" s="29"/>
      <c r="LGP68" s="30"/>
      <c r="LGQ68" s="30"/>
      <c r="LGR68" s="31"/>
      <c r="LGS68" s="29"/>
      <c r="LGT68" s="29"/>
      <c r="LGU68" s="29"/>
      <c r="LGV68" s="29"/>
      <c r="LGW68" s="32"/>
      <c r="LGX68" s="29"/>
      <c r="LGY68" s="29"/>
      <c r="LGZ68" s="29"/>
      <c r="LHA68" s="28"/>
      <c r="LHB68" s="29"/>
      <c r="LHC68" s="30"/>
      <c r="LHD68" s="30"/>
      <c r="LHE68" s="31"/>
      <c r="LHF68" s="29"/>
      <c r="LHG68" s="29"/>
      <c r="LHH68" s="29"/>
      <c r="LHI68" s="29"/>
      <c r="LHJ68" s="32"/>
      <c r="LHK68" s="29"/>
      <c r="LHL68" s="29"/>
      <c r="LHM68" s="29"/>
      <c r="LHN68" s="28"/>
      <c r="LHO68" s="29"/>
      <c r="LHP68" s="30"/>
      <c r="LHQ68" s="30"/>
      <c r="LHR68" s="31"/>
      <c r="LHS68" s="29"/>
      <c r="LHT68" s="29"/>
      <c r="LHU68" s="29"/>
      <c r="LHV68" s="29"/>
      <c r="LHW68" s="32"/>
      <c r="LHX68" s="29"/>
      <c r="LHY68" s="29"/>
      <c r="LHZ68" s="29"/>
      <c r="LIA68" s="28"/>
      <c r="LIB68" s="29"/>
      <c r="LIC68" s="30"/>
      <c r="LID68" s="30"/>
      <c r="LIE68" s="31"/>
      <c r="LIF68" s="29"/>
      <c r="LIG68" s="29"/>
      <c r="LIH68" s="29"/>
      <c r="LII68" s="29"/>
      <c r="LIJ68" s="32"/>
      <c r="LIK68" s="29"/>
      <c r="LIL68" s="29"/>
      <c r="LIM68" s="29"/>
      <c r="LIN68" s="28"/>
      <c r="LIO68" s="29"/>
      <c r="LIP68" s="30"/>
      <c r="LIQ68" s="30"/>
      <c r="LIR68" s="31"/>
      <c r="LIS68" s="29"/>
      <c r="LIT68" s="29"/>
      <c r="LIU68" s="29"/>
      <c r="LIV68" s="29"/>
      <c r="LIW68" s="32"/>
      <c r="LIX68" s="29"/>
      <c r="LIY68" s="29"/>
      <c r="LIZ68" s="29"/>
      <c r="LJA68" s="28"/>
      <c r="LJB68" s="29"/>
      <c r="LJC68" s="30"/>
      <c r="LJD68" s="30"/>
      <c r="LJE68" s="31"/>
      <c r="LJF68" s="29"/>
      <c r="LJG68" s="29"/>
      <c r="LJH68" s="29"/>
      <c r="LJI68" s="29"/>
      <c r="LJJ68" s="32"/>
      <c r="LJK68" s="29"/>
      <c r="LJL68" s="29"/>
      <c r="LJM68" s="29"/>
      <c r="LJN68" s="28"/>
      <c r="LJO68" s="29"/>
      <c r="LJP68" s="30"/>
      <c r="LJQ68" s="30"/>
      <c r="LJR68" s="31"/>
      <c r="LJS68" s="29"/>
      <c r="LJT68" s="29"/>
      <c r="LJU68" s="29"/>
      <c r="LJV68" s="29"/>
      <c r="LJW68" s="32"/>
      <c r="LJX68" s="29"/>
      <c r="LJY68" s="29"/>
      <c r="LJZ68" s="29"/>
      <c r="LKA68" s="28"/>
      <c r="LKB68" s="29"/>
      <c r="LKC68" s="30"/>
      <c r="LKD68" s="30"/>
      <c r="LKE68" s="31"/>
      <c r="LKF68" s="29"/>
      <c r="LKG68" s="29"/>
      <c r="LKH68" s="29"/>
      <c r="LKI68" s="29"/>
      <c r="LKJ68" s="32"/>
      <c r="LKK68" s="29"/>
      <c r="LKL68" s="29"/>
      <c r="LKM68" s="29"/>
      <c r="LKN68" s="28"/>
      <c r="LKO68" s="29"/>
      <c r="LKP68" s="30"/>
      <c r="LKQ68" s="30"/>
      <c r="LKR68" s="31"/>
      <c r="LKS68" s="29"/>
      <c r="LKT68" s="29"/>
      <c r="LKU68" s="29"/>
      <c r="LKV68" s="29"/>
      <c r="LKW68" s="32"/>
      <c r="LKX68" s="29"/>
      <c r="LKY68" s="29"/>
      <c r="LKZ68" s="29"/>
      <c r="LLA68" s="28"/>
      <c r="LLB68" s="29"/>
      <c r="LLC68" s="30"/>
      <c r="LLD68" s="30"/>
      <c r="LLE68" s="31"/>
      <c r="LLF68" s="29"/>
      <c r="LLG68" s="29"/>
      <c r="LLH68" s="29"/>
      <c r="LLI68" s="29"/>
      <c r="LLJ68" s="32"/>
      <c r="LLK68" s="29"/>
      <c r="LLL68" s="29"/>
      <c r="LLM68" s="29"/>
      <c r="LLN68" s="28"/>
      <c r="LLO68" s="29"/>
      <c r="LLP68" s="30"/>
      <c r="LLQ68" s="30"/>
      <c r="LLR68" s="31"/>
      <c r="LLS68" s="29"/>
      <c r="LLT68" s="29"/>
      <c r="LLU68" s="29"/>
      <c r="LLV68" s="29"/>
      <c r="LLW68" s="32"/>
      <c r="LLX68" s="29"/>
      <c r="LLY68" s="29"/>
      <c r="LLZ68" s="29"/>
      <c r="LMA68" s="28"/>
      <c r="LMB68" s="29"/>
      <c r="LMC68" s="30"/>
      <c r="LMD68" s="30"/>
      <c r="LME68" s="31"/>
      <c r="LMF68" s="29"/>
      <c r="LMG68" s="29"/>
      <c r="LMH68" s="29"/>
      <c r="LMI68" s="29"/>
      <c r="LMJ68" s="32"/>
      <c r="LMK68" s="29"/>
      <c r="LML68" s="29"/>
      <c r="LMM68" s="29"/>
      <c r="LMN68" s="28"/>
      <c r="LMO68" s="29"/>
      <c r="LMP68" s="30"/>
      <c r="LMQ68" s="30"/>
      <c r="LMR68" s="31"/>
      <c r="LMS68" s="29"/>
      <c r="LMT68" s="29"/>
      <c r="LMU68" s="29"/>
      <c r="LMV68" s="29"/>
      <c r="LMW68" s="32"/>
      <c r="LMX68" s="29"/>
      <c r="LMY68" s="29"/>
      <c r="LMZ68" s="29"/>
      <c r="LNA68" s="28"/>
      <c r="LNB68" s="29"/>
      <c r="LNC68" s="30"/>
      <c r="LND68" s="30"/>
      <c r="LNE68" s="31"/>
      <c r="LNF68" s="29"/>
      <c r="LNG68" s="29"/>
      <c r="LNH68" s="29"/>
      <c r="LNI68" s="29"/>
      <c r="LNJ68" s="32"/>
      <c r="LNK68" s="29"/>
      <c r="LNL68" s="29"/>
      <c r="LNM68" s="29"/>
      <c r="LNN68" s="28"/>
      <c r="LNO68" s="29"/>
      <c r="LNP68" s="30"/>
      <c r="LNQ68" s="30"/>
      <c r="LNR68" s="31"/>
      <c r="LNS68" s="29"/>
      <c r="LNT68" s="29"/>
      <c r="LNU68" s="29"/>
      <c r="LNV68" s="29"/>
      <c r="LNW68" s="32"/>
      <c r="LNX68" s="29"/>
      <c r="LNY68" s="29"/>
      <c r="LNZ68" s="29"/>
      <c r="LOA68" s="28"/>
      <c r="LOB68" s="29"/>
      <c r="LOC68" s="30"/>
      <c r="LOD68" s="30"/>
      <c r="LOE68" s="31"/>
      <c r="LOF68" s="29"/>
      <c r="LOG68" s="29"/>
      <c r="LOH68" s="29"/>
      <c r="LOI68" s="29"/>
      <c r="LOJ68" s="32"/>
      <c r="LOK68" s="29"/>
      <c r="LOL68" s="29"/>
      <c r="LOM68" s="29"/>
      <c r="LON68" s="28"/>
      <c r="LOO68" s="29"/>
      <c r="LOP68" s="30"/>
      <c r="LOQ68" s="30"/>
      <c r="LOR68" s="31"/>
      <c r="LOS68" s="29"/>
      <c r="LOT68" s="29"/>
      <c r="LOU68" s="29"/>
      <c r="LOV68" s="29"/>
      <c r="LOW68" s="32"/>
      <c r="LOX68" s="29"/>
      <c r="LOY68" s="29"/>
      <c r="LOZ68" s="29"/>
      <c r="LPA68" s="28"/>
      <c r="LPB68" s="29"/>
      <c r="LPC68" s="30"/>
      <c r="LPD68" s="30"/>
      <c r="LPE68" s="31"/>
      <c r="LPF68" s="29"/>
      <c r="LPG68" s="29"/>
      <c r="LPH68" s="29"/>
      <c r="LPI68" s="29"/>
      <c r="LPJ68" s="32"/>
      <c r="LPK68" s="29"/>
      <c r="LPL68" s="29"/>
      <c r="LPM68" s="29"/>
      <c r="LPN68" s="28"/>
      <c r="LPO68" s="29"/>
      <c r="LPP68" s="30"/>
      <c r="LPQ68" s="30"/>
      <c r="LPR68" s="31"/>
      <c r="LPS68" s="29"/>
      <c r="LPT68" s="29"/>
      <c r="LPU68" s="29"/>
      <c r="LPV68" s="29"/>
      <c r="LPW68" s="32"/>
      <c r="LPX68" s="29"/>
      <c r="LPY68" s="29"/>
      <c r="LPZ68" s="29"/>
      <c r="LQA68" s="28"/>
      <c r="LQB68" s="29"/>
      <c r="LQC68" s="30"/>
      <c r="LQD68" s="30"/>
      <c r="LQE68" s="31"/>
      <c r="LQF68" s="29"/>
      <c r="LQG68" s="29"/>
      <c r="LQH68" s="29"/>
      <c r="LQI68" s="29"/>
      <c r="LQJ68" s="32"/>
      <c r="LQK68" s="29"/>
      <c r="LQL68" s="29"/>
      <c r="LQM68" s="29"/>
      <c r="LQN68" s="28"/>
      <c r="LQO68" s="29"/>
      <c r="LQP68" s="30"/>
      <c r="LQQ68" s="30"/>
      <c r="LQR68" s="31"/>
      <c r="LQS68" s="29"/>
      <c r="LQT68" s="29"/>
      <c r="LQU68" s="29"/>
      <c r="LQV68" s="29"/>
      <c r="LQW68" s="32"/>
      <c r="LQX68" s="29"/>
      <c r="LQY68" s="29"/>
      <c r="LQZ68" s="29"/>
      <c r="LRA68" s="28"/>
      <c r="LRB68" s="29"/>
      <c r="LRC68" s="30"/>
      <c r="LRD68" s="30"/>
      <c r="LRE68" s="31"/>
      <c r="LRF68" s="29"/>
      <c r="LRG68" s="29"/>
      <c r="LRH68" s="29"/>
      <c r="LRI68" s="29"/>
      <c r="LRJ68" s="32"/>
      <c r="LRK68" s="29"/>
      <c r="LRL68" s="29"/>
      <c r="LRM68" s="29"/>
      <c r="LRN68" s="28"/>
      <c r="LRO68" s="29"/>
      <c r="LRP68" s="30"/>
      <c r="LRQ68" s="30"/>
      <c r="LRR68" s="31"/>
      <c r="LRS68" s="29"/>
      <c r="LRT68" s="29"/>
      <c r="LRU68" s="29"/>
      <c r="LRV68" s="29"/>
      <c r="LRW68" s="32"/>
      <c r="LRX68" s="29"/>
      <c r="LRY68" s="29"/>
      <c r="LRZ68" s="29"/>
      <c r="LSA68" s="28"/>
      <c r="LSB68" s="29"/>
      <c r="LSC68" s="30"/>
      <c r="LSD68" s="30"/>
      <c r="LSE68" s="31"/>
      <c r="LSF68" s="29"/>
      <c r="LSG68" s="29"/>
      <c r="LSH68" s="29"/>
      <c r="LSI68" s="29"/>
      <c r="LSJ68" s="32"/>
      <c r="LSK68" s="29"/>
      <c r="LSL68" s="29"/>
      <c r="LSM68" s="29"/>
      <c r="LSN68" s="28"/>
      <c r="LSO68" s="29"/>
      <c r="LSP68" s="30"/>
      <c r="LSQ68" s="30"/>
      <c r="LSR68" s="31"/>
      <c r="LSS68" s="29"/>
      <c r="LST68" s="29"/>
      <c r="LSU68" s="29"/>
      <c r="LSV68" s="29"/>
      <c r="LSW68" s="32"/>
      <c r="LSX68" s="29"/>
      <c r="LSY68" s="29"/>
      <c r="LSZ68" s="29"/>
      <c r="LTA68" s="28"/>
      <c r="LTB68" s="29"/>
      <c r="LTC68" s="30"/>
      <c r="LTD68" s="30"/>
      <c r="LTE68" s="31"/>
      <c r="LTF68" s="29"/>
      <c r="LTG68" s="29"/>
      <c r="LTH68" s="29"/>
      <c r="LTI68" s="29"/>
      <c r="LTJ68" s="32"/>
      <c r="LTK68" s="29"/>
      <c r="LTL68" s="29"/>
      <c r="LTM68" s="29"/>
      <c r="LTN68" s="28"/>
      <c r="LTO68" s="29"/>
      <c r="LTP68" s="30"/>
      <c r="LTQ68" s="30"/>
      <c r="LTR68" s="31"/>
      <c r="LTS68" s="29"/>
      <c r="LTT68" s="29"/>
      <c r="LTU68" s="29"/>
      <c r="LTV68" s="29"/>
      <c r="LTW68" s="32"/>
      <c r="LTX68" s="29"/>
      <c r="LTY68" s="29"/>
      <c r="LTZ68" s="29"/>
      <c r="LUA68" s="28"/>
      <c r="LUB68" s="29"/>
      <c r="LUC68" s="30"/>
      <c r="LUD68" s="30"/>
      <c r="LUE68" s="31"/>
      <c r="LUF68" s="29"/>
      <c r="LUG68" s="29"/>
      <c r="LUH68" s="29"/>
      <c r="LUI68" s="29"/>
      <c r="LUJ68" s="32"/>
      <c r="LUK68" s="29"/>
      <c r="LUL68" s="29"/>
      <c r="LUM68" s="29"/>
      <c r="LUN68" s="28"/>
      <c r="LUO68" s="29"/>
      <c r="LUP68" s="30"/>
      <c r="LUQ68" s="30"/>
      <c r="LUR68" s="31"/>
      <c r="LUS68" s="29"/>
      <c r="LUT68" s="29"/>
      <c r="LUU68" s="29"/>
      <c r="LUV68" s="29"/>
      <c r="LUW68" s="32"/>
      <c r="LUX68" s="29"/>
      <c r="LUY68" s="29"/>
      <c r="LUZ68" s="29"/>
      <c r="LVA68" s="28"/>
      <c r="LVB68" s="29"/>
      <c r="LVC68" s="30"/>
      <c r="LVD68" s="30"/>
      <c r="LVE68" s="31"/>
      <c r="LVF68" s="29"/>
      <c r="LVG68" s="29"/>
      <c r="LVH68" s="29"/>
      <c r="LVI68" s="29"/>
      <c r="LVJ68" s="32"/>
      <c r="LVK68" s="29"/>
      <c r="LVL68" s="29"/>
      <c r="LVM68" s="29"/>
      <c r="LVN68" s="28"/>
      <c r="LVO68" s="29"/>
      <c r="LVP68" s="30"/>
      <c r="LVQ68" s="30"/>
      <c r="LVR68" s="31"/>
      <c r="LVS68" s="29"/>
      <c r="LVT68" s="29"/>
      <c r="LVU68" s="29"/>
      <c r="LVV68" s="29"/>
      <c r="LVW68" s="32"/>
      <c r="LVX68" s="29"/>
      <c r="LVY68" s="29"/>
      <c r="LVZ68" s="29"/>
      <c r="LWA68" s="28"/>
      <c r="LWB68" s="29"/>
      <c r="LWC68" s="30"/>
      <c r="LWD68" s="30"/>
      <c r="LWE68" s="31"/>
      <c r="LWF68" s="29"/>
      <c r="LWG68" s="29"/>
      <c r="LWH68" s="29"/>
      <c r="LWI68" s="29"/>
      <c r="LWJ68" s="32"/>
      <c r="LWK68" s="29"/>
      <c r="LWL68" s="29"/>
      <c r="LWM68" s="29"/>
      <c r="LWN68" s="28"/>
      <c r="LWO68" s="29"/>
      <c r="LWP68" s="30"/>
      <c r="LWQ68" s="30"/>
      <c r="LWR68" s="31"/>
      <c r="LWS68" s="29"/>
      <c r="LWT68" s="29"/>
      <c r="LWU68" s="29"/>
      <c r="LWV68" s="29"/>
      <c r="LWW68" s="32"/>
      <c r="LWX68" s="29"/>
      <c r="LWY68" s="29"/>
      <c r="LWZ68" s="29"/>
      <c r="LXA68" s="28"/>
      <c r="LXB68" s="29"/>
      <c r="LXC68" s="30"/>
      <c r="LXD68" s="30"/>
      <c r="LXE68" s="31"/>
      <c r="LXF68" s="29"/>
      <c r="LXG68" s="29"/>
      <c r="LXH68" s="29"/>
      <c r="LXI68" s="29"/>
      <c r="LXJ68" s="32"/>
      <c r="LXK68" s="29"/>
      <c r="LXL68" s="29"/>
      <c r="LXM68" s="29"/>
      <c r="LXN68" s="28"/>
      <c r="LXO68" s="29"/>
      <c r="LXP68" s="30"/>
      <c r="LXQ68" s="30"/>
      <c r="LXR68" s="31"/>
      <c r="LXS68" s="29"/>
      <c r="LXT68" s="29"/>
      <c r="LXU68" s="29"/>
      <c r="LXV68" s="29"/>
      <c r="LXW68" s="32"/>
      <c r="LXX68" s="29"/>
      <c r="LXY68" s="29"/>
      <c r="LXZ68" s="29"/>
      <c r="LYA68" s="28"/>
      <c r="LYB68" s="29"/>
      <c r="LYC68" s="30"/>
      <c r="LYD68" s="30"/>
      <c r="LYE68" s="31"/>
      <c r="LYF68" s="29"/>
      <c r="LYG68" s="29"/>
      <c r="LYH68" s="29"/>
      <c r="LYI68" s="29"/>
      <c r="LYJ68" s="32"/>
      <c r="LYK68" s="29"/>
      <c r="LYL68" s="29"/>
      <c r="LYM68" s="29"/>
      <c r="LYN68" s="28"/>
      <c r="LYO68" s="29"/>
      <c r="LYP68" s="30"/>
      <c r="LYQ68" s="30"/>
      <c r="LYR68" s="31"/>
      <c r="LYS68" s="29"/>
      <c r="LYT68" s="29"/>
      <c r="LYU68" s="29"/>
      <c r="LYV68" s="29"/>
      <c r="LYW68" s="32"/>
      <c r="LYX68" s="29"/>
      <c r="LYY68" s="29"/>
      <c r="LYZ68" s="29"/>
      <c r="LZA68" s="28"/>
      <c r="LZB68" s="29"/>
      <c r="LZC68" s="30"/>
      <c r="LZD68" s="30"/>
      <c r="LZE68" s="31"/>
      <c r="LZF68" s="29"/>
      <c r="LZG68" s="29"/>
      <c r="LZH68" s="29"/>
      <c r="LZI68" s="29"/>
      <c r="LZJ68" s="32"/>
      <c r="LZK68" s="29"/>
      <c r="LZL68" s="29"/>
      <c r="LZM68" s="29"/>
      <c r="LZN68" s="28"/>
      <c r="LZO68" s="29"/>
      <c r="LZP68" s="30"/>
      <c r="LZQ68" s="30"/>
      <c r="LZR68" s="31"/>
      <c r="LZS68" s="29"/>
      <c r="LZT68" s="29"/>
      <c r="LZU68" s="29"/>
      <c r="LZV68" s="29"/>
      <c r="LZW68" s="32"/>
      <c r="LZX68" s="29"/>
      <c r="LZY68" s="29"/>
      <c r="LZZ68" s="29"/>
      <c r="MAA68" s="28"/>
      <c r="MAB68" s="29"/>
      <c r="MAC68" s="30"/>
      <c r="MAD68" s="30"/>
      <c r="MAE68" s="31"/>
      <c r="MAF68" s="29"/>
      <c r="MAG68" s="29"/>
      <c r="MAH68" s="29"/>
      <c r="MAI68" s="29"/>
      <c r="MAJ68" s="32"/>
      <c r="MAK68" s="29"/>
      <c r="MAL68" s="29"/>
      <c r="MAM68" s="29"/>
      <c r="MAN68" s="28"/>
      <c r="MAO68" s="29"/>
      <c r="MAP68" s="30"/>
      <c r="MAQ68" s="30"/>
      <c r="MAR68" s="31"/>
      <c r="MAS68" s="29"/>
      <c r="MAT68" s="29"/>
      <c r="MAU68" s="29"/>
      <c r="MAV68" s="29"/>
      <c r="MAW68" s="32"/>
      <c r="MAX68" s="29"/>
      <c r="MAY68" s="29"/>
      <c r="MAZ68" s="29"/>
      <c r="MBA68" s="28"/>
      <c r="MBB68" s="29"/>
      <c r="MBC68" s="30"/>
      <c r="MBD68" s="30"/>
      <c r="MBE68" s="31"/>
      <c r="MBF68" s="29"/>
      <c r="MBG68" s="29"/>
      <c r="MBH68" s="29"/>
      <c r="MBI68" s="29"/>
      <c r="MBJ68" s="32"/>
      <c r="MBK68" s="29"/>
      <c r="MBL68" s="29"/>
      <c r="MBM68" s="29"/>
      <c r="MBN68" s="28"/>
      <c r="MBO68" s="29"/>
      <c r="MBP68" s="30"/>
      <c r="MBQ68" s="30"/>
      <c r="MBR68" s="31"/>
      <c r="MBS68" s="29"/>
      <c r="MBT68" s="29"/>
      <c r="MBU68" s="29"/>
      <c r="MBV68" s="29"/>
      <c r="MBW68" s="32"/>
      <c r="MBX68" s="29"/>
      <c r="MBY68" s="29"/>
      <c r="MBZ68" s="29"/>
      <c r="MCA68" s="28"/>
      <c r="MCB68" s="29"/>
      <c r="MCC68" s="30"/>
      <c r="MCD68" s="30"/>
      <c r="MCE68" s="31"/>
      <c r="MCF68" s="29"/>
      <c r="MCG68" s="29"/>
      <c r="MCH68" s="29"/>
      <c r="MCI68" s="29"/>
      <c r="MCJ68" s="32"/>
      <c r="MCK68" s="29"/>
      <c r="MCL68" s="29"/>
      <c r="MCM68" s="29"/>
      <c r="MCN68" s="28"/>
      <c r="MCO68" s="29"/>
      <c r="MCP68" s="30"/>
      <c r="MCQ68" s="30"/>
      <c r="MCR68" s="31"/>
      <c r="MCS68" s="29"/>
      <c r="MCT68" s="29"/>
      <c r="MCU68" s="29"/>
      <c r="MCV68" s="29"/>
      <c r="MCW68" s="32"/>
      <c r="MCX68" s="29"/>
      <c r="MCY68" s="29"/>
      <c r="MCZ68" s="29"/>
      <c r="MDA68" s="28"/>
      <c r="MDB68" s="29"/>
      <c r="MDC68" s="30"/>
      <c r="MDD68" s="30"/>
      <c r="MDE68" s="31"/>
      <c r="MDF68" s="29"/>
      <c r="MDG68" s="29"/>
      <c r="MDH68" s="29"/>
      <c r="MDI68" s="29"/>
      <c r="MDJ68" s="32"/>
      <c r="MDK68" s="29"/>
      <c r="MDL68" s="29"/>
      <c r="MDM68" s="29"/>
      <c r="MDN68" s="28"/>
      <c r="MDO68" s="29"/>
      <c r="MDP68" s="30"/>
      <c r="MDQ68" s="30"/>
      <c r="MDR68" s="31"/>
      <c r="MDS68" s="29"/>
      <c r="MDT68" s="29"/>
      <c r="MDU68" s="29"/>
      <c r="MDV68" s="29"/>
      <c r="MDW68" s="32"/>
      <c r="MDX68" s="29"/>
      <c r="MDY68" s="29"/>
      <c r="MDZ68" s="29"/>
      <c r="MEA68" s="28"/>
      <c r="MEB68" s="29"/>
      <c r="MEC68" s="30"/>
      <c r="MED68" s="30"/>
      <c r="MEE68" s="31"/>
      <c r="MEF68" s="29"/>
      <c r="MEG68" s="29"/>
      <c r="MEH68" s="29"/>
      <c r="MEI68" s="29"/>
      <c r="MEJ68" s="32"/>
      <c r="MEK68" s="29"/>
      <c r="MEL68" s="29"/>
      <c r="MEM68" s="29"/>
      <c r="MEN68" s="28"/>
      <c r="MEO68" s="29"/>
      <c r="MEP68" s="30"/>
      <c r="MEQ68" s="30"/>
      <c r="MER68" s="31"/>
      <c r="MES68" s="29"/>
      <c r="MET68" s="29"/>
      <c r="MEU68" s="29"/>
      <c r="MEV68" s="29"/>
      <c r="MEW68" s="32"/>
      <c r="MEX68" s="29"/>
      <c r="MEY68" s="29"/>
      <c r="MEZ68" s="29"/>
      <c r="MFA68" s="28"/>
      <c r="MFB68" s="29"/>
      <c r="MFC68" s="30"/>
      <c r="MFD68" s="30"/>
      <c r="MFE68" s="31"/>
      <c r="MFF68" s="29"/>
      <c r="MFG68" s="29"/>
      <c r="MFH68" s="29"/>
      <c r="MFI68" s="29"/>
      <c r="MFJ68" s="32"/>
      <c r="MFK68" s="29"/>
      <c r="MFL68" s="29"/>
      <c r="MFM68" s="29"/>
      <c r="MFN68" s="28"/>
      <c r="MFO68" s="29"/>
      <c r="MFP68" s="30"/>
      <c r="MFQ68" s="30"/>
      <c r="MFR68" s="31"/>
      <c r="MFS68" s="29"/>
      <c r="MFT68" s="29"/>
      <c r="MFU68" s="29"/>
      <c r="MFV68" s="29"/>
      <c r="MFW68" s="32"/>
      <c r="MFX68" s="29"/>
      <c r="MFY68" s="29"/>
      <c r="MFZ68" s="29"/>
      <c r="MGA68" s="28"/>
      <c r="MGB68" s="29"/>
      <c r="MGC68" s="30"/>
      <c r="MGD68" s="30"/>
      <c r="MGE68" s="31"/>
      <c r="MGF68" s="29"/>
      <c r="MGG68" s="29"/>
      <c r="MGH68" s="29"/>
      <c r="MGI68" s="29"/>
      <c r="MGJ68" s="32"/>
      <c r="MGK68" s="29"/>
      <c r="MGL68" s="29"/>
      <c r="MGM68" s="29"/>
      <c r="MGN68" s="28"/>
      <c r="MGO68" s="29"/>
      <c r="MGP68" s="30"/>
      <c r="MGQ68" s="30"/>
      <c r="MGR68" s="31"/>
      <c r="MGS68" s="29"/>
      <c r="MGT68" s="29"/>
      <c r="MGU68" s="29"/>
      <c r="MGV68" s="29"/>
      <c r="MGW68" s="32"/>
      <c r="MGX68" s="29"/>
      <c r="MGY68" s="29"/>
      <c r="MGZ68" s="29"/>
      <c r="MHA68" s="28"/>
      <c r="MHB68" s="29"/>
      <c r="MHC68" s="30"/>
      <c r="MHD68" s="30"/>
      <c r="MHE68" s="31"/>
      <c r="MHF68" s="29"/>
      <c r="MHG68" s="29"/>
      <c r="MHH68" s="29"/>
      <c r="MHI68" s="29"/>
      <c r="MHJ68" s="32"/>
      <c r="MHK68" s="29"/>
      <c r="MHL68" s="29"/>
      <c r="MHM68" s="29"/>
      <c r="MHN68" s="28"/>
      <c r="MHO68" s="29"/>
      <c r="MHP68" s="30"/>
      <c r="MHQ68" s="30"/>
      <c r="MHR68" s="31"/>
      <c r="MHS68" s="29"/>
      <c r="MHT68" s="29"/>
      <c r="MHU68" s="29"/>
      <c r="MHV68" s="29"/>
      <c r="MHW68" s="32"/>
      <c r="MHX68" s="29"/>
      <c r="MHY68" s="29"/>
      <c r="MHZ68" s="29"/>
      <c r="MIA68" s="28"/>
      <c r="MIB68" s="29"/>
      <c r="MIC68" s="30"/>
      <c r="MID68" s="30"/>
      <c r="MIE68" s="31"/>
      <c r="MIF68" s="29"/>
      <c r="MIG68" s="29"/>
      <c r="MIH68" s="29"/>
      <c r="MII68" s="29"/>
      <c r="MIJ68" s="32"/>
      <c r="MIK68" s="29"/>
      <c r="MIL68" s="29"/>
      <c r="MIM68" s="29"/>
      <c r="MIN68" s="28"/>
      <c r="MIO68" s="29"/>
      <c r="MIP68" s="30"/>
      <c r="MIQ68" s="30"/>
      <c r="MIR68" s="31"/>
      <c r="MIS68" s="29"/>
      <c r="MIT68" s="29"/>
      <c r="MIU68" s="29"/>
      <c r="MIV68" s="29"/>
      <c r="MIW68" s="32"/>
      <c r="MIX68" s="29"/>
      <c r="MIY68" s="29"/>
      <c r="MIZ68" s="29"/>
      <c r="MJA68" s="28"/>
      <c r="MJB68" s="29"/>
      <c r="MJC68" s="30"/>
      <c r="MJD68" s="30"/>
      <c r="MJE68" s="31"/>
      <c r="MJF68" s="29"/>
      <c r="MJG68" s="29"/>
      <c r="MJH68" s="29"/>
      <c r="MJI68" s="29"/>
      <c r="MJJ68" s="32"/>
      <c r="MJK68" s="29"/>
      <c r="MJL68" s="29"/>
      <c r="MJM68" s="29"/>
      <c r="MJN68" s="28"/>
      <c r="MJO68" s="29"/>
      <c r="MJP68" s="30"/>
      <c r="MJQ68" s="30"/>
      <c r="MJR68" s="31"/>
      <c r="MJS68" s="29"/>
      <c r="MJT68" s="29"/>
      <c r="MJU68" s="29"/>
      <c r="MJV68" s="29"/>
      <c r="MJW68" s="32"/>
      <c r="MJX68" s="29"/>
      <c r="MJY68" s="29"/>
      <c r="MJZ68" s="29"/>
      <c r="MKA68" s="28"/>
      <c r="MKB68" s="29"/>
      <c r="MKC68" s="30"/>
      <c r="MKD68" s="30"/>
      <c r="MKE68" s="31"/>
      <c r="MKF68" s="29"/>
      <c r="MKG68" s="29"/>
      <c r="MKH68" s="29"/>
      <c r="MKI68" s="29"/>
      <c r="MKJ68" s="32"/>
      <c r="MKK68" s="29"/>
      <c r="MKL68" s="29"/>
      <c r="MKM68" s="29"/>
      <c r="MKN68" s="28"/>
      <c r="MKO68" s="29"/>
      <c r="MKP68" s="30"/>
      <c r="MKQ68" s="30"/>
      <c r="MKR68" s="31"/>
      <c r="MKS68" s="29"/>
      <c r="MKT68" s="29"/>
      <c r="MKU68" s="29"/>
      <c r="MKV68" s="29"/>
      <c r="MKW68" s="32"/>
      <c r="MKX68" s="29"/>
      <c r="MKY68" s="29"/>
      <c r="MKZ68" s="29"/>
      <c r="MLA68" s="28"/>
      <c r="MLB68" s="29"/>
      <c r="MLC68" s="30"/>
      <c r="MLD68" s="30"/>
      <c r="MLE68" s="31"/>
      <c r="MLF68" s="29"/>
      <c r="MLG68" s="29"/>
      <c r="MLH68" s="29"/>
      <c r="MLI68" s="29"/>
      <c r="MLJ68" s="32"/>
      <c r="MLK68" s="29"/>
      <c r="MLL68" s="29"/>
      <c r="MLM68" s="29"/>
      <c r="MLN68" s="28"/>
      <c r="MLO68" s="29"/>
      <c r="MLP68" s="30"/>
      <c r="MLQ68" s="30"/>
      <c r="MLR68" s="31"/>
      <c r="MLS68" s="29"/>
      <c r="MLT68" s="29"/>
      <c r="MLU68" s="29"/>
      <c r="MLV68" s="29"/>
      <c r="MLW68" s="32"/>
      <c r="MLX68" s="29"/>
      <c r="MLY68" s="29"/>
      <c r="MLZ68" s="29"/>
      <c r="MMA68" s="28"/>
      <c r="MMB68" s="29"/>
      <c r="MMC68" s="30"/>
      <c r="MMD68" s="30"/>
      <c r="MME68" s="31"/>
      <c r="MMF68" s="29"/>
      <c r="MMG68" s="29"/>
      <c r="MMH68" s="29"/>
      <c r="MMI68" s="29"/>
      <c r="MMJ68" s="32"/>
      <c r="MMK68" s="29"/>
      <c r="MML68" s="29"/>
      <c r="MMM68" s="29"/>
      <c r="MMN68" s="28"/>
      <c r="MMO68" s="29"/>
      <c r="MMP68" s="30"/>
      <c r="MMQ68" s="30"/>
      <c r="MMR68" s="31"/>
      <c r="MMS68" s="29"/>
      <c r="MMT68" s="29"/>
      <c r="MMU68" s="29"/>
      <c r="MMV68" s="29"/>
      <c r="MMW68" s="32"/>
      <c r="MMX68" s="29"/>
      <c r="MMY68" s="29"/>
      <c r="MMZ68" s="29"/>
      <c r="MNA68" s="28"/>
      <c r="MNB68" s="29"/>
      <c r="MNC68" s="30"/>
      <c r="MND68" s="30"/>
      <c r="MNE68" s="31"/>
      <c r="MNF68" s="29"/>
      <c r="MNG68" s="29"/>
      <c r="MNH68" s="29"/>
      <c r="MNI68" s="29"/>
      <c r="MNJ68" s="32"/>
      <c r="MNK68" s="29"/>
      <c r="MNL68" s="29"/>
      <c r="MNM68" s="29"/>
      <c r="MNN68" s="28"/>
      <c r="MNO68" s="29"/>
      <c r="MNP68" s="30"/>
      <c r="MNQ68" s="30"/>
      <c r="MNR68" s="31"/>
      <c r="MNS68" s="29"/>
      <c r="MNT68" s="29"/>
      <c r="MNU68" s="29"/>
      <c r="MNV68" s="29"/>
      <c r="MNW68" s="32"/>
      <c r="MNX68" s="29"/>
      <c r="MNY68" s="29"/>
      <c r="MNZ68" s="29"/>
      <c r="MOA68" s="28"/>
      <c r="MOB68" s="29"/>
      <c r="MOC68" s="30"/>
      <c r="MOD68" s="30"/>
      <c r="MOE68" s="31"/>
      <c r="MOF68" s="29"/>
      <c r="MOG68" s="29"/>
      <c r="MOH68" s="29"/>
      <c r="MOI68" s="29"/>
      <c r="MOJ68" s="32"/>
      <c r="MOK68" s="29"/>
      <c r="MOL68" s="29"/>
      <c r="MOM68" s="29"/>
      <c r="MON68" s="28"/>
      <c r="MOO68" s="29"/>
      <c r="MOP68" s="30"/>
      <c r="MOQ68" s="30"/>
      <c r="MOR68" s="31"/>
      <c r="MOS68" s="29"/>
      <c r="MOT68" s="29"/>
      <c r="MOU68" s="29"/>
      <c r="MOV68" s="29"/>
      <c r="MOW68" s="32"/>
      <c r="MOX68" s="29"/>
      <c r="MOY68" s="29"/>
      <c r="MOZ68" s="29"/>
      <c r="MPA68" s="28"/>
      <c r="MPB68" s="29"/>
      <c r="MPC68" s="30"/>
      <c r="MPD68" s="30"/>
      <c r="MPE68" s="31"/>
      <c r="MPF68" s="29"/>
      <c r="MPG68" s="29"/>
      <c r="MPH68" s="29"/>
      <c r="MPI68" s="29"/>
      <c r="MPJ68" s="32"/>
      <c r="MPK68" s="29"/>
      <c r="MPL68" s="29"/>
      <c r="MPM68" s="29"/>
      <c r="MPN68" s="28"/>
      <c r="MPO68" s="29"/>
      <c r="MPP68" s="30"/>
      <c r="MPQ68" s="30"/>
      <c r="MPR68" s="31"/>
      <c r="MPS68" s="29"/>
      <c r="MPT68" s="29"/>
      <c r="MPU68" s="29"/>
      <c r="MPV68" s="29"/>
      <c r="MPW68" s="32"/>
      <c r="MPX68" s="29"/>
      <c r="MPY68" s="29"/>
      <c r="MPZ68" s="29"/>
      <c r="MQA68" s="28"/>
      <c r="MQB68" s="29"/>
      <c r="MQC68" s="30"/>
      <c r="MQD68" s="30"/>
      <c r="MQE68" s="31"/>
      <c r="MQF68" s="29"/>
      <c r="MQG68" s="29"/>
      <c r="MQH68" s="29"/>
      <c r="MQI68" s="29"/>
      <c r="MQJ68" s="32"/>
      <c r="MQK68" s="29"/>
      <c r="MQL68" s="29"/>
      <c r="MQM68" s="29"/>
      <c r="MQN68" s="28"/>
      <c r="MQO68" s="29"/>
      <c r="MQP68" s="30"/>
      <c r="MQQ68" s="30"/>
      <c r="MQR68" s="31"/>
      <c r="MQS68" s="29"/>
      <c r="MQT68" s="29"/>
      <c r="MQU68" s="29"/>
      <c r="MQV68" s="29"/>
      <c r="MQW68" s="32"/>
      <c r="MQX68" s="29"/>
      <c r="MQY68" s="29"/>
      <c r="MQZ68" s="29"/>
      <c r="MRA68" s="28"/>
      <c r="MRB68" s="29"/>
      <c r="MRC68" s="30"/>
      <c r="MRD68" s="30"/>
      <c r="MRE68" s="31"/>
      <c r="MRF68" s="29"/>
      <c r="MRG68" s="29"/>
      <c r="MRH68" s="29"/>
      <c r="MRI68" s="29"/>
      <c r="MRJ68" s="32"/>
      <c r="MRK68" s="29"/>
      <c r="MRL68" s="29"/>
      <c r="MRM68" s="29"/>
      <c r="MRN68" s="28"/>
      <c r="MRO68" s="29"/>
      <c r="MRP68" s="30"/>
      <c r="MRQ68" s="30"/>
      <c r="MRR68" s="31"/>
      <c r="MRS68" s="29"/>
      <c r="MRT68" s="29"/>
      <c r="MRU68" s="29"/>
      <c r="MRV68" s="29"/>
      <c r="MRW68" s="32"/>
      <c r="MRX68" s="29"/>
      <c r="MRY68" s="29"/>
      <c r="MRZ68" s="29"/>
      <c r="MSA68" s="28"/>
      <c r="MSB68" s="29"/>
      <c r="MSC68" s="30"/>
      <c r="MSD68" s="30"/>
      <c r="MSE68" s="31"/>
      <c r="MSF68" s="29"/>
      <c r="MSG68" s="29"/>
      <c r="MSH68" s="29"/>
      <c r="MSI68" s="29"/>
      <c r="MSJ68" s="32"/>
      <c r="MSK68" s="29"/>
      <c r="MSL68" s="29"/>
      <c r="MSM68" s="29"/>
      <c r="MSN68" s="28"/>
      <c r="MSO68" s="29"/>
      <c r="MSP68" s="30"/>
      <c r="MSQ68" s="30"/>
      <c r="MSR68" s="31"/>
      <c r="MSS68" s="29"/>
      <c r="MST68" s="29"/>
      <c r="MSU68" s="29"/>
      <c r="MSV68" s="29"/>
      <c r="MSW68" s="32"/>
      <c r="MSX68" s="29"/>
      <c r="MSY68" s="29"/>
      <c r="MSZ68" s="29"/>
      <c r="MTA68" s="28"/>
      <c r="MTB68" s="29"/>
      <c r="MTC68" s="30"/>
      <c r="MTD68" s="30"/>
      <c r="MTE68" s="31"/>
      <c r="MTF68" s="29"/>
      <c r="MTG68" s="29"/>
      <c r="MTH68" s="29"/>
      <c r="MTI68" s="29"/>
      <c r="MTJ68" s="32"/>
      <c r="MTK68" s="29"/>
      <c r="MTL68" s="29"/>
      <c r="MTM68" s="29"/>
      <c r="MTN68" s="28"/>
      <c r="MTO68" s="29"/>
      <c r="MTP68" s="30"/>
      <c r="MTQ68" s="30"/>
      <c r="MTR68" s="31"/>
      <c r="MTS68" s="29"/>
      <c r="MTT68" s="29"/>
      <c r="MTU68" s="29"/>
      <c r="MTV68" s="29"/>
      <c r="MTW68" s="32"/>
      <c r="MTX68" s="29"/>
      <c r="MTY68" s="29"/>
      <c r="MTZ68" s="29"/>
      <c r="MUA68" s="28"/>
      <c r="MUB68" s="29"/>
      <c r="MUC68" s="30"/>
      <c r="MUD68" s="30"/>
      <c r="MUE68" s="31"/>
      <c r="MUF68" s="29"/>
      <c r="MUG68" s="29"/>
      <c r="MUH68" s="29"/>
      <c r="MUI68" s="29"/>
      <c r="MUJ68" s="32"/>
      <c r="MUK68" s="29"/>
      <c r="MUL68" s="29"/>
      <c r="MUM68" s="29"/>
      <c r="MUN68" s="28"/>
      <c r="MUO68" s="29"/>
      <c r="MUP68" s="30"/>
      <c r="MUQ68" s="30"/>
      <c r="MUR68" s="31"/>
      <c r="MUS68" s="29"/>
      <c r="MUT68" s="29"/>
      <c r="MUU68" s="29"/>
      <c r="MUV68" s="29"/>
      <c r="MUW68" s="32"/>
      <c r="MUX68" s="29"/>
      <c r="MUY68" s="29"/>
      <c r="MUZ68" s="29"/>
      <c r="MVA68" s="28"/>
      <c r="MVB68" s="29"/>
      <c r="MVC68" s="30"/>
      <c r="MVD68" s="30"/>
      <c r="MVE68" s="31"/>
      <c r="MVF68" s="29"/>
      <c r="MVG68" s="29"/>
      <c r="MVH68" s="29"/>
      <c r="MVI68" s="29"/>
      <c r="MVJ68" s="32"/>
      <c r="MVK68" s="29"/>
      <c r="MVL68" s="29"/>
      <c r="MVM68" s="29"/>
      <c r="MVN68" s="28"/>
      <c r="MVO68" s="29"/>
      <c r="MVP68" s="30"/>
      <c r="MVQ68" s="30"/>
      <c r="MVR68" s="31"/>
      <c r="MVS68" s="29"/>
      <c r="MVT68" s="29"/>
      <c r="MVU68" s="29"/>
      <c r="MVV68" s="29"/>
      <c r="MVW68" s="32"/>
      <c r="MVX68" s="29"/>
      <c r="MVY68" s="29"/>
      <c r="MVZ68" s="29"/>
      <c r="MWA68" s="28"/>
      <c r="MWB68" s="29"/>
      <c r="MWC68" s="30"/>
      <c r="MWD68" s="30"/>
      <c r="MWE68" s="31"/>
      <c r="MWF68" s="29"/>
      <c r="MWG68" s="29"/>
      <c r="MWH68" s="29"/>
      <c r="MWI68" s="29"/>
      <c r="MWJ68" s="32"/>
      <c r="MWK68" s="29"/>
      <c r="MWL68" s="29"/>
      <c r="MWM68" s="29"/>
      <c r="MWN68" s="28"/>
      <c r="MWO68" s="29"/>
      <c r="MWP68" s="30"/>
      <c r="MWQ68" s="30"/>
      <c r="MWR68" s="31"/>
      <c r="MWS68" s="29"/>
      <c r="MWT68" s="29"/>
      <c r="MWU68" s="29"/>
      <c r="MWV68" s="29"/>
      <c r="MWW68" s="32"/>
      <c r="MWX68" s="29"/>
      <c r="MWY68" s="29"/>
      <c r="MWZ68" s="29"/>
      <c r="MXA68" s="28"/>
      <c r="MXB68" s="29"/>
      <c r="MXC68" s="30"/>
      <c r="MXD68" s="30"/>
      <c r="MXE68" s="31"/>
      <c r="MXF68" s="29"/>
      <c r="MXG68" s="29"/>
      <c r="MXH68" s="29"/>
      <c r="MXI68" s="29"/>
      <c r="MXJ68" s="32"/>
      <c r="MXK68" s="29"/>
      <c r="MXL68" s="29"/>
      <c r="MXM68" s="29"/>
      <c r="MXN68" s="28"/>
      <c r="MXO68" s="29"/>
      <c r="MXP68" s="30"/>
      <c r="MXQ68" s="30"/>
      <c r="MXR68" s="31"/>
      <c r="MXS68" s="29"/>
      <c r="MXT68" s="29"/>
      <c r="MXU68" s="29"/>
      <c r="MXV68" s="29"/>
      <c r="MXW68" s="32"/>
      <c r="MXX68" s="29"/>
      <c r="MXY68" s="29"/>
      <c r="MXZ68" s="29"/>
      <c r="MYA68" s="28"/>
      <c r="MYB68" s="29"/>
      <c r="MYC68" s="30"/>
      <c r="MYD68" s="30"/>
      <c r="MYE68" s="31"/>
      <c r="MYF68" s="29"/>
      <c r="MYG68" s="29"/>
      <c r="MYH68" s="29"/>
      <c r="MYI68" s="29"/>
      <c r="MYJ68" s="32"/>
      <c r="MYK68" s="29"/>
      <c r="MYL68" s="29"/>
      <c r="MYM68" s="29"/>
      <c r="MYN68" s="28"/>
      <c r="MYO68" s="29"/>
      <c r="MYP68" s="30"/>
      <c r="MYQ68" s="30"/>
      <c r="MYR68" s="31"/>
      <c r="MYS68" s="29"/>
      <c r="MYT68" s="29"/>
      <c r="MYU68" s="29"/>
      <c r="MYV68" s="29"/>
      <c r="MYW68" s="32"/>
      <c r="MYX68" s="29"/>
      <c r="MYY68" s="29"/>
      <c r="MYZ68" s="29"/>
      <c r="MZA68" s="28"/>
      <c r="MZB68" s="29"/>
      <c r="MZC68" s="30"/>
      <c r="MZD68" s="30"/>
      <c r="MZE68" s="31"/>
      <c r="MZF68" s="29"/>
      <c r="MZG68" s="29"/>
      <c r="MZH68" s="29"/>
      <c r="MZI68" s="29"/>
      <c r="MZJ68" s="32"/>
      <c r="MZK68" s="29"/>
      <c r="MZL68" s="29"/>
      <c r="MZM68" s="29"/>
      <c r="MZN68" s="28"/>
      <c r="MZO68" s="29"/>
      <c r="MZP68" s="30"/>
      <c r="MZQ68" s="30"/>
      <c r="MZR68" s="31"/>
      <c r="MZS68" s="29"/>
      <c r="MZT68" s="29"/>
      <c r="MZU68" s="29"/>
      <c r="MZV68" s="29"/>
      <c r="MZW68" s="32"/>
      <c r="MZX68" s="29"/>
      <c r="MZY68" s="29"/>
      <c r="MZZ68" s="29"/>
      <c r="NAA68" s="28"/>
      <c r="NAB68" s="29"/>
      <c r="NAC68" s="30"/>
      <c r="NAD68" s="30"/>
      <c r="NAE68" s="31"/>
      <c r="NAF68" s="29"/>
      <c r="NAG68" s="29"/>
      <c r="NAH68" s="29"/>
      <c r="NAI68" s="29"/>
      <c r="NAJ68" s="32"/>
      <c r="NAK68" s="29"/>
      <c r="NAL68" s="29"/>
      <c r="NAM68" s="29"/>
      <c r="NAN68" s="28"/>
      <c r="NAO68" s="29"/>
      <c r="NAP68" s="30"/>
      <c r="NAQ68" s="30"/>
      <c r="NAR68" s="31"/>
      <c r="NAS68" s="29"/>
      <c r="NAT68" s="29"/>
      <c r="NAU68" s="29"/>
      <c r="NAV68" s="29"/>
      <c r="NAW68" s="32"/>
      <c r="NAX68" s="29"/>
      <c r="NAY68" s="29"/>
      <c r="NAZ68" s="29"/>
      <c r="NBA68" s="28"/>
      <c r="NBB68" s="29"/>
      <c r="NBC68" s="30"/>
      <c r="NBD68" s="30"/>
      <c r="NBE68" s="31"/>
      <c r="NBF68" s="29"/>
      <c r="NBG68" s="29"/>
      <c r="NBH68" s="29"/>
      <c r="NBI68" s="29"/>
      <c r="NBJ68" s="32"/>
      <c r="NBK68" s="29"/>
      <c r="NBL68" s="29"/>
      <c r="NBM68" s="29"/>
      <c r="NBN68" s="28"/>
      <c r="NBO68" s="29"/>
      <c r="NBP68" s="30"/>
      <c r="NBQ68" s="30"/>
      <c r="NBR68" s="31"/>
      <c r="NBS68" s="29"/>
      <c r="NBT68" s="29"/>
      <c r="NBU68" s="29"/>
      <c r="NBV68" s="29"/>
      <c r="NBW68" s="32"/>
      <c r="NBX68" s="29"/>
      <c r="NBY68" s="29"/>
      <c r="NBZ68" s="29"/>
      <c r="NCA68" s="28"/>
      <c r="NCB68" s="29"/>
      <c r="NCC68" s="30"/>
      <c r="NCD68" s="30"/>
      <c r="NCE68" s="31"/>
      <c r="NCF68" s="29"/>
      <c r="NCG68" s="29"/>
      <c r="NCH68" s="29"/>
      <c r="NCI68" s="29"/>
      <c r="NCJ68" s="32"/>
      <c r="NCK68" s="29"/>
      <c r="NCL68" s="29"/>
      <c r="NCM68" s="29"/>
      <c r="NCN68" s="28"/>
      <c r="NCO68" s="29"/>
      <c r="NCP68" s="30"/>
      <c r="NCQ68" s="30"/>
      <c r="NCR68" s="31"/>
      <c r="NCS68" s="29"/>
      <c r="NCT68" s="29"/>
      <c r="NCU68" s="29"/>
      <c r="NCV68" s="29"/>
      <c r="NCW68" s="32"/>
      <c r="NCX68" s="29"/>
      <c r="NCY68" s="29"/>
      <c r="NCZ68" s="29"/>
      <c r="NDA68" s="28"/>
      <c r="NDB68" s="29"/>
      <c r="NDC68" s="30"/>
      <c r="NDD68" s="30"/>
      <c r="NDE68" s="31"/>
      <c r="NDF68" s="29"/>
      <c r="NDG68" s="29"/>
      <c r="NDH68" s="29"/>
      <c r="NDI68" s="29"/>
      <c r="NDJ68" s="32"/>
      <c r="NDK68" s="29"/>
      <c r="NDL68" s="29"/>
      <c r="NDM68" s="29"/>
      <c r="NDN68" s="28"/>
      <c r="NDO68" s="29"/>
      <c r="NDP68" s="30"/>
      <c r="NDQ68" s="30"/>
      <c r="NDR68" s="31"/>
      <c r="NDS68" s="29"/>
      <c r="NDT68" s="29"/>
      <c r="NDU68" s="29"/>
      <c r="NDV68" s="29"/>
      <c r="NDW68" s="32"/>
      <c r="NDX68" s="29"/>
      <c r="NDY68" s="29"/>
      <c r="NDZ68" s="29"/>
      <c r="NEA68" s="28"/>
      <c r="NEB68" s="29"/>
      <c r="NEC68" s="30"/>
      <c r="NED68" s="30"/>
      <c r="NEE68" s="31"/>
      <c r="NEF68" s="29"/>
      <c r="NEG68" s="29"/>
      <c r="NEH68" s="29"/>
      <c r="NEI68" s="29"/>
      <c r="NEJ68" s="32"/>
      <c r="NEK68" s="29"/>
      <c r="NEL68" s="29"/>
      <c r="NEM68" s="29"/>
      <c r="NEN68" s="28"/>
      <c r="NEO68" s="29"/>
      <c r="NEP68" s="30"/>
      <c r="NEQ68" s="30"/>
      <c r="NER68" s="31"/>
      <c r="NES68" s="29"/>
      <c r="NET68" s="29"/>
      <c r="NEU68" s="29"/>
      <c r="NEV68" s="29"/>
      <c r="NEW68" s="32"/>
      <c r="NEX68" s="29"/>
      <c r="NEY68" s="29"/>
      <c r="NEZ68" s="29"/>
      <c r="NFA68" s="28"/>
      <c r="NFB68" s="29"/>
      <c r="NFC68" s="30"/>
      <c r="NFD68" s="30"/>
      <c r="NFE68" s="31"/>
      <c r="NFF68" s="29"/>
      <c r="NFG68" s="29"/>
      <c r="NFH68" s="29"/>
      <c r="NFI68" s="29"/>
      <c r="NFJ68" s="32"/>
      <c r="NFK68" s="29"/>
      <c r="NFL68" s="29"/>
      <c r="NFM68" s="29"/>
      <c r="NFN68" s="28"/>
      <c r="NFO68" s="29"/>
      <c r="NFP68" s="30"/>
      <c r="NFQ68" s="30"/>
      <c r="NFR68" s="31"/>
      <c r="NFS68" s="29"/>
      <c r="NFT68" s="29"/>
      <c r="NFU68" s="29"/>
      <c r="NFV68" s="29"/>
      <c r="NFW68" s="32"/>
      <c r="NFX68" s="29"/>
      <c r="NFY68" s="29"/>
      <c r="NFZ68" s="29"/>
      <c r="NGA68" s="28"/>
      <c r="NGB68" s="29"/>
      <c r="NGC68" s="30"/>
      <c r="NGD68" s="30"/>
      <c r="NGE68" s="31"/>
      <c r="NGF68" s="29"/>
      <c r="NGG68" s="29"/>
      <c r="NGH68" s="29"/>
      <c r="NGI68" s="29"/>
      <c r="NGJ68" s="32"/>
      <c r="NGK68" s="29"/>
      <c r="NGL68" s="29"/>
      <c r="NGM68" s="29"/>
      <c r="NGN68" s="28"/>
      <c r="NGO68" s="29"/>
      <c r="NGP68" s="30"/>
      <c r="NGQ68" s="30"/>
      <c r="NGR68" s="31"/>
      <c r="NGS68" s="29"/>
      <c r="NGT68" s="29"/>
      <c r="NGU68" s="29"/>
      <c r="NGV68" s="29"/>
      <c r="NGW68" s="32"/>
      <c r="NGX68" s="29"/>
      <c r="NGY68" s="29"/>
      <c r="NGZ68" s="29"/>
      <c r="NHA68" s="28"/>
      <c r="NHB68" s="29"/>
      <c r="NHC68" s="30"/>
      <c r="NHD68" s="30"/>
      <c r="NHE68" s="31"/>
      <c r="NHF68" s="29"/>
      <c r="NHG68" s="29"/>
      <c r="NHH68" s="29"/>
      <c r="NHI68" s="29"/>
      <c r="NHJ68" s="32"/>
      <c r="NHK68" s="29"/>
      <c r="NHL68" s="29"/>
      <c r="NHM68" s="29"/>
      <c r="NHN68" s="28"/>
      <c r="NHO68" s="29"/>
      <c r="NHP68" s="30"/>
      <c r="NHQ68" s="30"/>
      <c r="NHR68" s="31"/>
      <c r="NHS68" s="29"/>
      <c r="NHT68" s="29"/>
      <c r="NHU68" s="29"/>
      <c r="NHV68" s="29"/>
      <c r="NHW68" s="32"/>
      <c r="NHX68" s="29"/>
      <c r="NHY68" s="29"/>
      <c r="NHZ68" s="29"/>
      <c r="NIA68" s="28"/>
      <c r="NIB68" s="29"/>
      <c r="NIC68" s="30"/>
      <c r="NID68" s="30"/>
      <c r="NIE68" s="31"/>
      <c r="NIF68" s="29"/>
      <c r="NIG68" s="29"/>
      <c r="NIH68" s="29"/>
      <c r="NII68" s="29"/>
      <c r="NIJ68" s="32"/>
      <c r="NIK68" s="29"/>
      <c r="NIL68" s="29"/>
      <c r="NIM68" s="29"/>
      <c r="NIN68" s="28"/>
      <c r="NIO68" s="29"/>
      <c r="NIP68" s="30"/>
      <c r="NIQ68" s="30"/>
      <c r="NIR68" s="31"/>
      <c r="NIS68" s="29"/>
      <c r="NIT68" s="29"/>
      <c r="NIU68" s="29"/>
      <c r="NIV68" s="29"/>
      <c r="NIW68" s="32"/>
      <c r="NIX68" s="29"/>
      <c r="NIY68" s="29"/>
      <c r="NIZ68" s="29"/>
      <c r="NJA68" s="28"/>
      <c r="NJB68" s="29"/>
      <c r="NJC68" s="30"/>
      <c r="NJD68" s="30"/>
      <c r="NJE68" s="31"/>
      <c r="NJF68" s="29"/>
      <c r="NJG68" s="29"/>
      <c r="NJH68" s="29"/>
      <c r="NJI68" s="29"/>
      <c r="NJJ68" s="32"/>
      <c r="NJK68" s="29"/>
      <c r="NJL68" s="29"/>
      <c r="NJM68" s="29"/>
      <c r="NJN68" s="28"/>
      <c r="NJO68" s="29"/>
      <c r="NJP68" s="30"/>
      <c r="NJQ68" s="30"/>
      <c r="NJR68" s="31"/>
      <c r="NJS68" s="29"/>
      <c r="NJT68" s="29"/>
      <c r="NJU68" s="29"/>
      <c r="NJV68" s="29"/>
      <c r="NJW68" s="32"/>
      <c r="NJX68" s="29"/>
      <c r="NJY68" s="29"/>
      <c r="NJZ68" s="29"/>
      <c r="NKA68" s="28"/>
      <c r="NKB68" s="29"/>
      <c r="NKC68" s="30"/>
      <c r="NKD68" s="30"/>
      <c r="NKE68" s="31"/>
      <c r="NKF68" s="29"/>
      <c r="NKG68" s="29"/>
      <c r="NKH68" s="29"/>
      <c r="NKI68" s="29"/>
      <c r="NKJ68" s="32"/>
      <c r="NKK68" s="29"/>
      <c r="NKL68" s="29"/>
      <c r="NKM68" s="29"/>
      <c r="NKN68" s="28"/>
      <c r="NKO68" s="29"/>
      <c r="NKP68" s="30"/>
      <c r="NKQ68" s="30"/>
      <c r="NKR68" s="31"/>
      <c r="NKS68" s="29"/>
      <c r="NKT68" s="29"/>
      <c r="NKU68" s="29"/>
      <c r="NKV68" s="29"/>
      <c r="NKW68" s="32"/>
      <c r="NKX68" s="29"/>
      <c r="NKY68" s="29"/>
      <c r="NKZ68" s="29"/>
      <c r="NLA68" s="28"/>
      <c r="NLB68" s="29"/>
      <c r="NLC68" s="30"/>
      <c r="NLD68" s="30"/>
      <c r="NLE68" s="31"/>
      <c r="NLF68" s="29"/>
      <c r="NLG68" s="29"/>
      <c r="NLH68" s="29"/>
      <c r="NLI68" s="29"/>
      <c r="NLJ68" s="32"/>
      <c r="NLK68" s="29"/>
      <c r="NLL68" s="29"/>
      <c r="NLM68" s="29"/>
      <c r="NLN68" s="28"/>
      <c r="NLO68" s="29"/>
      <c r="NLP68" s="30"/>
      <c r="NLQ68" s="30"/>
      <c r="NLR68" s="31"/>
      <c r="NLS68" s="29"/>
      <c r="NLT68" s="29"/>
      <c r="NLU68" s="29"/>
      <c r="NLV68" s="29"/>
      <c r="NLW68" s="32"/>
      <c r="NLX68" s="29"/>
      <c r="NLY68" s="29"/>
      <c r="NLZ68" s="29"/>
      <c r="NMA68" s="28"/>
      <c r="NMB68" s="29"/>
      <c r="NMC68" s="30"/>
      <c r="NMD68" s="30"/>
      <c r="NME68" s="31"/>
      <c r="NMF68" s="29"/>
      <c r="NMG68" s="29"/>
      <c r="NMH68" s="29"/>
      <c r="NMI68" s="29"/>
      <c r="NMJ68" s="32"/>
      <c r="NMK68" s="29"/>
      <c r="NML68" s="29"/>
      <c r="NMM68" s="29"/>
      <c r="NMN68" s="28"/>
      <c r="NMO68" s="29"/>
      <c r="NMP68" s="30"/>
      <c r="NMQ68" s="30"/>
      <c r="NMR68" s="31"/>
      <c r="NMS68" s="29"/>
      <c r="NMT68" s="29"/>
      <c r="NMU68" s="29"/>
      <c r="NMV68" s="29"/>
      <c r="NMW68" s="32"/>
      <c r="NMX68" s="29"/>
      <c r="NMY68" s="29"/>
      <c r="NMZ68" s="29"/>
      <c r="NNA68" s="28"/>
      <c r="NNB68" s="29"/>
      <c r="NNC68" s="30"/>
      <c r="NND68" s="30"/>
      <c r="NNE68" s="31"/>
      <c r="NNF68" s="29"/>
      <c r="NNG68" s="29"/>
      <c r="NNH68" s="29"/>
      <c r="NNI68" s="29"/>
      <c r="NNJ68" s="32"/>
      <c r="NNK68" s="29"/>
      <c r="NNL68" s="29"/>
      <c r="NNM68" s="29"/>
      <c r="NNN68" s="28"/>
      <c r="NNO68" s="29"/>
      <c r="NNP68" s="30"/>
      <c r="NNQ68" s="30"/>
      <c r="NNR68" s="31"/>
      <c r="NNS68" s="29"/>
      <c r="NNT68" s="29"/>
      <c r="NNU68" s="29"/>
      <c r="NNV68" s="29"/>
      <c r="NNW68" s="32"/>
      <c r="NNX68" s="29"/>
      <c r="NNY68" s="29"/>
      <c r="NNZ68" s="29"/>
      <c r="NOA68" s="28"/>
      <c r="NOB68" s="29"/>
      <c r="NOC68" s="30"/>
      <c r="NOD68" s="30"/>
      <c r="NOE68" s="31"/>
      <c r="NOF68" s="29"/>
      <c r="NOG68" s="29"/>
      <c r="NOH68" s="29"/>
      <c r="NOI68" s="29"/>
      <c r="NOJ68" s="32"/>
      <c r="NOK68" s="29"/>
      <c r="NOL68" s="29"/>
      <c r="NOM68" s="29"/>
      <c r="NON68" s="28"/>
      <c r="NOO68" s="29"/>
      <c r="NOP68" s="30"/>
      <c r="NOQ68" s="30"/>
      <c r="NOR68" s="31"/>
      <c r="NOS68" s="29"/>
      <c r="NOT68" s="29"/>
      <c r="NOU68" s="29"/>
      <c r="NOV68" s="29"/>
      <c r="NOW68" s="32"/>
      <c r="NOX68" s="29"/>
      <c r="NOY68" s="29"/>
      <c r="NOZ68" s="29"/>
      <c r="NPA68" s="28"/>
      <c r="NPB68" s="29"/>
      <c r="NPC68" s="30"/>
      <c r="NPD68" s="30"/>
      <c r="NPE68" s="31"/>
      <c r="NPF68" s="29"/>
      <c r="NPG68" s="29"/>
      <c r="NPH68" s="29"/>
      <c r="NPI68" s="29"/>
      <c r="NPJ68" s="32"/>
      <c r="NPK68" s="29"/>
      <c r="NPL68" s="29"/>
      <c r="NPM68" s="29"/>
      <c r="NPN68" s="28"/>
      <c r="NPO68" s="29"/>
      <c r="NPP68" s="30"/>
      <c r="NPQ68" s="30"/>
      <c r="NPR68" s="31"/>
      <c r="NPS68" s="29"/>
      <c r="NPT68" s="29"/>
      <c r="NPU68" s="29"/>
      <c r="NPV68" s="29"/>
      <c r="NPW68" s="32"/>
      <c r="NPX68" s="29"/>
      <c r="NPY68" s="29"/>
      <c r="NPZ68" s="29"/>
      <c r="NQA68" s="28"/>
      <c r="NQB68" s="29"/>
      <c r="NQC68" s="30"/>
      <c r="NQD68" s="30"/>
      <c r="NQE68" s="31"/>
      <c r="NQF68" s="29"/>
      <c r="NQG68" s="29"/>
      <c r="NQH68" s="29"/>
      <c r="NQI68" s="29"/>
      <c r="NQJ68" s="32"/>
      <c r="NQK68" s="29"/>
      <c r="NQL68" s="29"/>
      <c r="NQM68" s="29"/>
      <c r="NQN68" s="28"/>
      <c r="NQO68" s="29"/>
      <c r="NQP68" s="30"/>
      <c r="NQQ68" s="30"/>
      <c r="NQR68" s="31"/>
      <c r="NQS68" s="29"/>
      <c r="NQT68" s="29"/>
      <c r="NQU68" s="29"/>
      <c r="NQV68" s="29"/>
      <c r="NQW68" s="32"/>
      <c r="NQX68" s="29"/>
      <c r="NQY68" s="29"/>
      <c r="NQZ68" s="29"/>
      <c r="NRA68" s="28"/>
      <c r="NRB68" s="29"/>
      <c r="NRC68" s="30"/>
      <c r="NRD68" s="30"/>
      <c r="NRE68" s="31"/>
      <c r="NRF68" s="29"/>
      <c r="NRG68" s="29"/>
      <c r="NRH68" s="29"/>
      <c r="NRI68" s="29"/>
      <c r="NRJ68" s="32"/>
      <c r="NRK68" s="29"/>
      <c r="NRL68" s="29"/>
      <c r="NRM68" s="29"/>
      <c r="NRN68" s="28"/>
      <c r="NRO68" s="29"/>
      <c r="NRP68" s="30"/>
      <c r="NRQ68" s="30"/>
      <c r="NRR68" s="31"/>
      <c r="NRS68" s="29"/>
      <c r="NRT68" s="29"/>
      <c r="NRU68" s="29"/>
      <c r="NRV68" s="29"/>
      <c r="NRW68" s="32"/>
      <c r="NRX68" s="29"/>
      <c r="NRY68" s="29"/>
      <c r="NRZ68" s="29"/>
      <c r="NSA68" s="28"/>
      <c r="NSB68" s="29"/>
      <c r="NSC68" s="30"/>
      <c r="NSD68" s="30"/>
      <c r="NSE68" s="31"/>
      <c r="NSF68" s="29"/>
      <c r="NSG68" s="29"/>
      <c r="NSH68" s="29"/>
      <c r="NSI68" s="29"/>
      <c r="NSJ68" s="32"/>
      <c r="NSK68" s="29"/>
      <c r="NSL68" s="29"/>
      <c r="NSM68" s="29"/>
      <c r="NSN68" s="28"/>
      <c r="NSO68" s="29"/>
      <c r="NSP68" s="30"/>
      <c r="NSQ68" s="30"/>
      <c r="NSR68" s="31"/>
      <c r="NSS68" s="29"/>
      <c r="NST68" s="29"/>
      <c r="NSU68" s="29"/>
      <c r="NSV68" s="29"/>
      <c r="NSW68" s="32"/>
      <c r="NSX68" s="29"/>
      <c r="NSY68" s="29"/>
      <c r="NSZ68" s="29"/>
      <c r="NTA68" s="28"/>
      <c r="NTB68" s="29"/>
      <c r="NTC68" s="30"/>
      <c r="NTD68" s="30"/>
      <c r="NTE68" s="31"/>
      <c r="NTF68" s="29"/>
      <c r="NTG68" s="29"/>
      <c r="NTH68" s="29"/>
      <c r="NTI68" s="29"/>
      <c r="NTJ68" s="32"/>
      <c r="NTK68" s="29"/>
      <c r="NTL68" s="29"/>
      <c r="NTM68" s="29"/>
      <c r="NTN68" s="28"/>
      <c r="NTO68" s="29"/>
      <c r="NTP68" s="30"/>
      <c r="NTQ68" s="30"/>
      <c r="NTR68" s="31"/>
      <c r="NTS68" s="29"/>
      <c r="NTT68" s="29"/>
      <c r="NTU68" s="29"/>
      <c r="NTV68" s="29"/>
      <c r="NTW68" s="32"/>
      <c r="NTX68" s="29"/>
      <c r="NTY68" s="29"/>
      <c r="NTZ68" s="29"/>
      <c r="NUA68" s="28"/>
      <c r="NUB68" s="29"/>
      <c r="NUC68" s="30"/>
      <c r="NUD68" s="30"/>
      <c r="NUE68" s="31"/>
      <c r="NUF68" s="29"/>
      <c r="NUG68" s="29"/>
      <c r="NUH68" s="29"/>
      <c r="NUI68" s="29"/>
      <c r="NUJ68" s="32"/>
      <c r="NUK68" s="29"/>
      <c r="NUL68" s="29"/>
      <c r="NUM68" s="29"/>
      <c r="NUN68" s="28"/>
      <c r="NUO68" s="29"/>
      <c r="NUP68" s="30"/>
      <c r="NUQ68" s="30"/>
      <c r="NUR68" s="31"/>
      <c r="NUS68" s="29"/>
      <c r="NUT68" s="29"/>
      <c r="NUU68" s="29"/>
      <c r="NUV68" s="29"/>
      <c r="NUW68" s="32"/>
      <c r="NUX68" s="29"/>
      <c r="NUY68" s="29"/>
      <c r="NUZ68" s="29"/>
      <c r="NVA68" s="28"/>
      <c r="NVB68" s="29"/>
      <c r="NVC68" s="30"/>
      <c r="NVD68" s="30"/>
      <c r="NVE68" s="31"/>
      <c r="NVF68" s="29"/>
      <c r="NVG68" s="29"/>
      <c r="NVH68" s="29"/>
      <c r="NVI68" s="29"/>
      <c r="NVJ68" s="32"/>
      <c r="NVK68" s="29"/>
      <c r="NVL68" s="29"/>
      <c r="NVM68" s="29"/>
      <c r="NVN68" s="28"/>
      <c r="NVO68" s="29"/>
      <c r="NVP68" s="30"/>
      <c r="NVQ68" s="30"/>
      <c r="NVR68" s="31"/>
      <c r="NVS68" s="29"/>
      <c r="NVT68" s="29"/>
      <c r="NVU68" s="29"/>
      <c r="NVV68" s="29"/>
      <c r="NVW68" s="32"/>
      <c r="NVX68" s="29"/>
      <c r="NVY68" s="29"/>
      <c r="NVZ68" s="29"/>
      <c r="NWA68" s="28"/>
      <c r="NWB68" s="29"/>
      <c r="NWC68" s="30"/>
      <c r="NWD68" s="30"/>
      <c r="NWE68" s="31"/>
      <c r="NWF68" s="29"/>
      <c r="NWG68" s="29"/>
      <c r="NWH68" s="29"/>
      <c r="NWI68" s="29"/>
      <c r="NWJ68" s="32"/>
      <c r="NWK68" s="29"/>
      <c r="NWL68" s="29"/>
      <c r="NWM68" s="29"/>
      <c r="NWN68" s="28"/>
      <c r="NWO68" s="29"/>
      <c r="NWP68" s="30"/>
      <c r="NWQ68" s="30"/>
      <c r="NWR68" s="31"/>
      <c r="NWS68" s="29"/>
      <c r="NWT68" s="29"/>
      <c r="NWU68" s="29"/>
      <c r="NWV68" s="29"/>
      <c r="NWW68" s="32"/>
      <c r="NWX68" s="29"/>
      <c r="NWY68" s="29"/>
      <c r="NWZ68" s="29"/>
      <c r="NXA68" s="28"/>
      <c r="NXB68" s="29"/>
      <c r="NXC68" s="30"/>
      <c r="NXD68" s="30"/>
      <c r="NXE68" s="31"/>
      <c r="NXF68" s="29"/>
      <c r="NXG68" s="29"/>
      <c r="NXH68" s="29"/>
      <c r="NXI68" s="29"/>
      <c r="NXJ68" s="32"/>
      <c r="NXK68" s="29"/>
      <c r="NXL68" s="29"/>
      <c r="NXM68" s="29"/>
      <c r="NXN68" s="28"/>
      <c r="NXO68" s="29"/>
      <c r="NXP68" s="30"/>
      <c r="NXQ68" s="30"/>
      <c r="NXR68" s="31"/>
      <c r="NXS68" s="29"/>
      <c r="NXT68" s="29"/>
      <c r="NXU68" s="29"/>
      <c r="NXV68" s="29"/>
      <c r="NXW68" s="32"/>
      <c r="NXX68" s="29"/>
      <c r="NXY68" s="29"/>
      <c r="NXZ68" s="29"/>
      <c r="NYA68" s="28"/>
      <c r="NYB68" s="29"/>
      <c r="NYC68" s="30"/>
      <c r="NYD68" s="30"/>
      <c r="NYE68" s="31"/>
      <c r="NYF68" s="29"/>
      <c r="NYG68" s="29"/>
      <c r="NYH68" s="29"/>
      <c r="NYI68" s="29"/>
      <c r="NYJ68" s="32"/>
      <c r="NYK68" s="29"/>
      <c r="NYL68" s="29"/>
      <c r="NYM68" s="29"/>
      <c r="NYN68" s="28"/>
      <c r="NYO68" s="29"/>
      <c r="NYP68" s="30"/>
      <c r="NYQ68" s="30"/>
      <c r="NYR68" s="31"/>
      <c r="NYS68" s="29"/>
      <c r="NYT68" s="29"/>
      <c r="NYU68" s="29"/>
      <c r="NYV68" s="29"/>
      <c r="NYW68" s="32"/>
      <c r="NYX68" s="29"/>
      <c r="NYY68" s="29"/>
      <c r="NYZ68" s="29"/>
      <c r="NZA68" s="28"/>
      <c r="NZB68" s="29"/>
      <c r="NZC68" s="30"/>
      <c r="NZD68" s="30"/>
      <c r="NZE68" s="31"/>
      <c r="NZF68" s="29"/>
      <c r="NZG68" s="29"/>
      <c r="NZH68" s="29"/>
      <c r="NZI68" s="29"/>
      <c r="NZJ68" s="32"/>
      <c r="NZK68" s="29"/>
      <c r="NZL68" s="29"/>
      <c r="NZM68" s="29"/>
      <c r="NZN68" s="28"/>
      <c r="NZO68" s="29"/>
      <c r="NZP68" s="30"/>
      <c r="NZQ68" s="30"/>
      <c r="NZR68" s="31"/>
      <c r="NZS68" s="29"/>
      <c r="NZT68" s="29"/>
      <c r="NZU68" s="29"/>
      <c r="NZV68" s="29"/>
      <c r="NZW68" s="32"/>
      <c r="NZX68" s="29"/>
      <c r="NZY68" s="29"/>
      <c r="NZZ68" s="29"/>
      <c r="OAA68" s="28"/>
      <c r="OAB68" s="29"/>
      <c r="OAC68" s="30"/>
      <c r="OAD68" s="30"/>
      <c r="OAE68" s="31"/>
      <c r="OAF68" s="29"/>
      <c r="OAG68" s="29"/>
      <c r="OAH68" s="29"/>
      <c r="OAI68" s="29"/>
      <c r="OAJ68" s="32"/>
      <c r="OAK68" s="29"/>
      <c r="OAL68" s="29"/>
      <c r="OAM68" s="29"/>
      <c r="OAN68" s="28"/>
      <c r="OAO68" s="29"/>
      <c r="OAP68" s="30"/>
      <c r="OAQ68" s="30"/>
      <c r="OAR68" s="31"/>
      <c r="OAS68" s="29"/>
      <c r="OAT68" s="29"/>
      <c r="OAU68" s="29"/>
      <c r="OAV68" s="29"/>
      <c r="OAW68" s="32"/>
      <c r="OAX68" s="29"/>
      <c r="OAY68" s="29"/>
      <c r="OAZ68" s="29"/>
      <c r="OBA68" s="28"/>
      <c r="OBB68" s="29"/>
      <c r="OBC68" s="30"/>
      <c r="OBD68" s="30"/>
      <c r="OBE68" s="31"/>
      <c r="OBF68" s="29"/>
      <c r="OBG68" s="29"/>
      <c r="OBH68" s="29"/>
      <c r="OBI68" s="29"/>
      <c r="OBJ68" s="32"/>
      <c r="OBK68" s="29"/>
      <c r="OBL68" s="29"/>
      <c r="OBM68" s="29"/>
      <c r="OBN68" s="28"/>
      <c r="OBO68" s="29"/>
      <c r="OBP68" s="30"/>
      <c r="OBQ68" s="30"/>
      <c r="OBR68" s="31"/>
      <c r="OBS68" s="29"/>
      <c r="OBT68" s="29"/>
      <c r="OBU68" s="29"/>
      <c r="OBV68" s="29"/>
      <c r="OBW68" s="32"/>
      <c r="OBX68" s="29"/>
      <c r="OBY68" s="29"/>
      <c r="OBZ68" s="29"/>
      <c r="OCA68" s="28"/>
      <c r="OCB68" s="29"/>
      <c r="OCC68" s="30"/>
      <c r="OCD68" s="30"/>
      <c r="OCE68" s="31"/>
      <c r="OCF68" s="29"/>
      <c r="OCG68" s="29"/>
      <c r="OCH68" s="29"/>
      <c r="OCI68" s="29"/>
      <c r="OCJ68" s="32"/>
      <c r="OCK68" s="29"/>
      <c r="OCL68" s="29"/>
      <c r="OCM68" s="29"/>
      <c r="OCN68" s="28"/>
      <c r="OCO68" s="29"/>
      <c r="OCP68" s="30"/>
      <c r="OCQ68" s="30"/>
      <c r="OCR68" s="31"/>
      <c r="OCS68" s="29"/>
      <c r="OCT68" s="29"/>
      <c r="OCU68" s="29"/>
      <c r="OCV68" s="29"/>
      <c r="OCW68" s="32"/>
      <c r="OCX68" s="29"/>
      <c r="OCY68" s="29"/>
      <c r="OCZ68" s="29"/>
      <c r="ODA68" s="28"/>
      <c r="ODB68" s="29"/>
      <c r="ODC68" s="30"/>
      <c r="ODD68" s="30"/>
      <c r="ODE68" s="31"/>
      <c r="ODF68" s="29"/>
      <c r="ODG68" s="29"/>
      <c r="ODH68" s="29"/>
      <c r="ODI68" s="29"/>
      <c r="ODJ68" s="32"/>
      <c r="ODK68" s="29"/>
      <c r="ODL68" s="29"/>
      <c r="ODM68" s="29"/>
      <c r="ODN68" s="28"/>
      <c r="ODO68" s="29"/>
      <c r="ODP68" s="30"/>
      <c r="ODQ68" s="30"/>
      <c r="ODR68" s="31"/>
      <c r="ODS68" s="29"/>
      <c r="ODT68" s="29"/>
      <c r="ODU68" s="29"/>
      <c r="ODV68" s="29"/>
      <c r="ODW68" s="32"/>
      <c r="ODX68" s="29"/>
      <c r="ODY68" s="29"/>
      <c r="ODZ68" s="29"/>
      <c r="OEA68" s="28"/>
      <c r="OEB68" s="29"/>
      <c r="OEC68" s="30"/>
      <c r="OED68" s="30"/>
      <c r="OEE68" s="31"/>
      <c r="OEF68" s="29"/>
      <c r="OEG68" s="29"/>
      <c r="OEH68" s="29"/>
      <c r="OEI68" s="29"/>
      <c r="OEJ68" s="32"/>
      <c r="OEK68" s="29"/>
      <c r="OEL68" s="29"/>
      <c r="OEM68" s="29"/>
      <c r="OEN68" s="28"/>
      <c r="OEO68" s="29"/>
      <c r="OEP68" s="30"/>
      <c r="OEQ68" s="30"/>
      <c r="OER68" s="31"/>
      <c r="OES68" s="29"/>
      <c r="OET68" s="29"/>
      <c r="OEU68" s="29"/>
      <c r="OEV68" s="29"/>
      <c r="OEW68" s="32"/>
      <c r="OEX68" s="29"/>
      <c r="OEY68" s="29"/>
      <c r="OEZ68" s="29"/>
      <c r="OFA68" s="28"/>
      <c r="OFB68" s="29"/>
      <c r="OFC68" s="30"/>
      <c r="OFD68" s="30"/>
      <c r="OFE68" s="31"/>
      <c r="OFF68" s="29"/>
      <c r="OFG68" s="29"/>
      <c r="OFH68" s="29"/>
      <c r="OFI68" s="29"/>
      <c r="OFJ68" s="32"/>
      <c r="OFK68" s="29"/>
      <c r="OFL68" s="29"/>
      <c r="OFM68" s="29"/>
      <c r="OFN68" s="28"/>
      <c r="OFO68" s="29"/>
      <c r="OFP68" s="30"/>
      <c r="OFQ68" s="30"/>
      <c r="OFR68" s="31"/>
      <c r="OFS68" s="29"/>
      <c r="OFT68" s="29"/>
      <c r="OFU68" s="29"/>
      <c r="OFV68" s="29"/>
      <c r="OFW68" s="32"/>
      <c r="OFX68" s="29"/>
      <c r="OFY68" s="29"/>
      <c r="OFZ68" s="29"/>
      <c r="OGA68" s="28"/>
      <c r="OGB68" s="29"/>
      <c r="OGC68" s="30"/>
      <c r="OGD68" s="30"/>
      <c r="OGE68" s="31"/>
      <c r="OGF68" s="29"/>
      <c r="OGG68" s="29"/>
      <c r="OGH68" s="29"/>
      <c r="OGI68" s="29"/>
      <c r="OGJ68" s="32"/>
      <c r="OGK68" s="29"/>
      <c r="OGL68" s="29"/>
      <c r="OGM68" s="29"/>
      <c r="OGN68" s="28"/>
      <c r="OGO68" s="29"/>
      <c r="OGP68" s="30"/>
      <c r="OGQ68" s="30"/>
      <c r="OGR68" s="31"/>
      <c r="OGS68" s="29"/>
      <c r="OGT68" s="29"/>
      <c r="OGU68" s="29"/>
      <c r="OGV68" s="29"/>
      <c r="OGW68" s="32"/>
      <c r="OGX68" s="29"/>
      <c r="OGY68" s="29"/>
      <c r="OGZ68" s="29"/>
      <c r="OHA68" s="28"/>
      <c r="OHB68" s="29"/>
      <c r="OHC68" s="30"/>
      <c r="OHD68" s="30"/>
      <c r="OHE68" s="31"/>
      <c r="OHF68" s="29"/>
      <c r="OHG68" s="29"/>
      <c r="OHH68" s="29"/>
      <c r="OHI68" s="29"/>
      <c r="OHJ68" s="32"/>
      <c r="OHK68" s="29"/>
      <c r="OHL68" s="29"/>
      <c r="OHM68" s="29"/>
      <c r="OHN68" s="28"/>
      <c r="OHO68" s="29"/>
      <c r="OHP68" s="30"/>
      <c r="OHQ68" s="30"/>
      <c r="OHR68" s="31"/>
      <c r="OHS68" s="29"/>
      <c r="OHT68" s="29"/>
      <c r="OHU68" s="29"/>
      <c r="OHV68" s="29"/>
      <c r="OHW68" s="32"/>
      <c r="OHX68" s="29"/>
      <c r="OHY68" s="29"/>
      <c r="OHZ68" s="29"/>
      <c r="OIA68" s="28"/>
      <c r="OIB68" s="29"/>
      <c r="OIC68" s="30"/>
      <c r="OID68" s="30"/>
      <c r="OIE68" s="31"/>
      <c r="OIF68" s="29"/>
      <c r="OIG68" s="29"/>
      <c r="OIH68" s="29"/>
      <c r="OII68" s="29"/>
      <c r="OIJ68" s="32"/>
      <c r="OIK68" s="29"/>
      <c r="OIL68" s="29"/>
      <c r="OIM68" s="29"/>
      <c r="OIN68" s="28"/>
      <c r="OIO68" s="29"/>
      <c r="OIP68" s="30"/>
      <c r="OIQ68" s="30"/>
      <c r="OIR68" s="31"/>
      <c r="OIS68" s="29"/>
      <c r="OIT68" s="29"/>
      <c r="OIU68" s="29"/>
      <c r="OIV68" s="29"/>
      <c r="OIW68" s="32"/>
      <c r="OIX68" s="29"/>
      <c r="OIY68" s="29"/>
      <c r="OIZ68" s="29"/>
      <c r="OJA68" s="28"/>
      <c r="OJB68" s="29"/>
      <c r="OJC68" s="30"/>
      <c r="OJD68" s="30"/>
      <c r="OJE68" s="31"/>
      <c r="OJF68" s="29"/>
      <c r="OJG68" s="29"/>
      <c r="OJH68" s="29"/>
      <c r="OJI68" s="29"/>
      <c r="OJJ68" s="32"/>
      <c r="OJK68" s="29"/>
      <c r="OJL68" s="29"/>
      <c r="OJM68" s="29"/>
      <c r="OJN68" s="28"/>
      <c r="OJO68" s="29"/>
      <c r="OJP68" s="30"/>
      <c r="OJQ68" s="30"/>
      <c r="OJR68" s="31"/>
      <c r="OJS68" s="29"/>
      <c r="OJT68" s="29"/>
      <c r="OJU68" s="29"/>
      <c r="OJV68" s="29"/>
      <c r="OJW68" s="32"/>
      <c r="OJX68" s="29"/>
      <c r="OJY68" s="29"/>
      <c r="OJZ68" s="29"/>
      <c r="OKA68" s="28"/>
      <c r="OKB68" s="29"/>
      <c r="OKC68" s="30"/>
      <c r="OKD68" s="30"/>
      <c r="OKE68" s="31"/>
      <c r="OKF68" s="29"/>
      <c r="OKG68" s="29"/>
      <c r="OKH68" s="29"/>
      <c r="OKI68" s="29"/>
      <c r="OKJ68" s="32"/>
      <c r="OKK68" s="29"/>
      <c r="OKL68" s="29"/>
      <c r="OKM68" s="29"/>
      <c r="OKN68" s="28"/>
      <c r="OKO68" s="29"/>
      <c r="OKP68" s="30"/>
      <c r="OKQ68" s="30"/>
      <c r="OKR68" s="31"/>
      <c r="OKS68" s="29"/>
      <c r="OKT68" s="29"/>
      <c r="OKU68" s="29"/>
      <c r="OKV68" s="29"/>
      <c r="OKW68" s="32"/>
      <c r="OKX68" s="29"/>
      <c r="OKY68" s="29"/>
      <c r="OKZ68" s="29"/>
      <c r="OLA68" s="28"/>
      <c r="OLB68" s="29"/>
      <c r="OLC68" s="30"/>
      <c r="OLD68" s="30"/>
      <c r="OLE68" s="31"/>
      <c r="OLF68" s="29"/>
      <c r="OLG68" s="29"/>
      <c r="OLH68" s="29"/>
      <c r="OLI68" s="29"/>
      <c r="OLJ68" s="32"/>
      <c r="OLK68" s="29"/>
      <c r="OLL68" s="29"/>
      <c r="OLM68" s="29"/>
      <c r="OLN68" s="28"/>
      <c r="OLO68" s="29"/>
      <c r="OLP68" s="30"/>
      <c r="OLQ68" s="30"/>
      <c r="OLR68" s="31"/>
      <c r="OLS68" s="29"/>
      <c r="OLT68" s="29"/>
      <c r="OLU68" s="29"/>
      <c r="OLV68" s="29"/>
      <c r="OLW68" s="32"/>
      <c r="OLX68" s="29"/>
      <c r="OLY68" s="29"/>
      <c r="OLZ68" s="29"/>
      <c r="OMA68" s="28"/>
      <c r="OMB68" s="29"/>
      <c r="OMC68" s="30"/>
      <c r="OMD68" s="30"/>
      <c r="OME68" s="31"/>
      <c r="OMF68" s="29"/>
      <c r="OMG68" s="29"/>
      <c r="OMH68" s="29"/>
      <c r="OMI68" s="29"/>
      <c r="OMJ68" s="32"/>
      <c r="OMK68" s="29"/>
      <c r="OML68" s="29"/>
      <c r="OMM68" s="29"/>
      <c r="OMN68" s="28"/>
      <c r="OMO68" s="29"/>
      <c r="OMP68" s="30"/>
      <c r="OMQ68" s="30"/>
      <c r="OMR68" s="31"/>
      <c r="OMS68" s="29"/>
      <c r="OMT68" s="29"/>
      <c r="OMU68" s="29"/>
      <c r="OMV68" s="29"/>
      <c r="OMW68" s="32"/>
      <c r="OMX68" s="29"/>
      <c r="OMY68" s="29"/>
      <c r="OMZ68" s="29"/>
      <c r="ONA68" s="28"/>
      <c r="ONB68" s="29"/>
      <c r="ONC68" s="30"/>
      <c r="OND68" s="30"/>
      <c r="ONE68" s="31"/>
      <c r="ONF68" s="29"/>
      <c r="ONG68" s="29"/>
      <c r="ONH68" s="29"/>
      <c r="ONI68" s="29"/>
      <c r="ONJ68" s="32"/>
      <c r="ONK68" s="29"/>
      <c r="ONL68" s="29"/>
      <c r="ONM68" s="29"/>
      <c r="ONN68" s="28"/>
      <c r="ONO68" s="29"/>
      <c r="ONP68" s="30"/>
      <c r="ONQ68" s="30"/>
      <c r="ONR68" s="31"/>
      <c r="ONS68" s="29"/>
      <c r="ONT68" s="29"/>
      <c r="ONU68" s="29"/>
      <c r="ONV68" s="29"/>
      <c r="ONW68" s="32"/>
      <c r="ONX68" s="29"/>
      <c r="ONY68" s="29"/>
      <c r="ONZ68" s="29"/>
      <c r="OOA68" s="28"/>
      <c r="OOB68" s="29"/>
      <c r="OOC68" s="30"/>
      <c r="OOD68" s="30"/>
      <c r="OOE68" s="31"/>
      <c r="OOF68" s="29"/>
      <c r="OOG68" s="29"/>
      <c r="OOH68" s="29"/>
      <c r="OOI68" s="29"/>
      <c r="OOJ68" s="32"/>
      <c r="OOK68" s="29"/>
      <c r="OOL68" s="29"/>
      <c r="OOM68" s="29"/>
      <c r="OON68" s="28"/>
      <c r="OOO68" s="29"/>
      <c r="OOP68" s="30"/>
      <c r="OOQ68" s="30"/>
      <c r="OOR68" s="31"/>
      <c r="OOS68" s="29"/>
      <c r="OOT68" s="29"/>
      <c r="OOU68" s="29"/>
      <c r="OOV68" s="29"/>
      <c r="OOW68" s="32"/>
      <c r="OOX68" s="29"/>
      <c r="OOY68" s="29"/>
      <c r="OOZ68" s="29"/>
      <c r="OPA68" s="28"/>
      <c r="OPB68" s="29"/>
      <c r="OPC68" s="30"/>
      <c r="OPD68" s="30"/>
      <c r="OPE68" s="31"/>
      <c r="OPF68" s="29"/>
      <c r="OPG68" s="29"/>
      <c r="OPH68" s="29"/>
      <c r="OPI68" s="29"/>
      <c r="OPJ68" s="32"/>
      <c r="OPK68" s="29"/>
      <c r="OPL68" s="29"/>
      <c r="OPM68" s="29"/>
      <c r="OPN68" s="28"/>
      <c r="OPO68" s="29"/>
      <c r="OPP68" s="30"/>
      <c r="OPQ68" s="30"/>
      <c r="OPR68" s="31"/>
      <c r="OPS68" s="29"/>
      <c r="OPT68" s="29"/>
      <c r="OPU68" s="29"/>
      <c r="OPV68" s="29"/>
      <c r="OPW68" s="32"/>
      <c r="OPX68" s="29"/>
      <c r="OPY68" s="29"/>
      <c r="OPZ68" s="29"/>
      <c r="OQA68" s="28"/>
      <c r="OQB68" s="29"/>
      <c r="OQC68" s="30"/>
      <c r="OQD68" s="30"/>
      <c r="OQE68" s="31"/>
      <c r="OQF68" s="29"/>
      <c r="OQG68" s="29"/>
      <c r="OQH68" s="29"/>
      <c r="OQI68" s="29"/>
      <c r="OQJ68" s="32"/>
      <c r="OQK68" s="29"/>
      <c r="OQL68" s="29"/>
      <c r="OQM68" s="29"/>
      <c r="OQN68" s="28"/>
      <c r="OQO68" s="29"/>
      <c r="OQP68" s="30"/>
      <c r="OQQ68" s="30"/>
      <c r="OQR68" s="31"/>
      <c r="OQS68" s="29"/>
      <c r="OQT68" s="29"/>
      <c r="OQU68" s="29"/>
      <c r="OQV68" s="29"/>
      <c r="OQW68" s="32"/>
      <c r="OQX68" s="29"/>
      <c r="OQY68" s="29"/>
      <c r="OQZ68" s="29"/>
      <c r="ORA68" s="28"/>
      <c r="ORB68" s="29"/>
      <c r="ORC68" s="30"/>
      <c r="ORD68" s="30"/>
      <c r="ORE68" s="31"/>
      <c r="ORF68" s="29"/>
      <c r="ORG68" s="29"/>
      <c r="ORH68" s="29"/>
      <c r="ORI68" s="29"/>
      <c r="ORJ68" s="32"/>
      <c r="ORK68" s="29"/>
      <c r="ORL68" s="29"/>
      <c r="ORM68" s="29"/>
      <c r="ORN68" s="28"/>
      <c r="ORO68" s="29"/>
      <c r="ORP68" s="30"/>
      <c r="ORQ68" s="30"/>
      <c r="ORR68" s="31"/>
      <c r="ORS68" s="29"/>
      <c r="ORT68" s="29"/>
      <c r="ORU68" s="29"/>
      <c r="ORV68" s="29"/>
      <c r="ORW68" s="32"/>
      <c r="ORX68" s="29"/>
      <c r="ORY68" s="29"/>
      <c r="ORZ68" s="29"/>
      <c r="OSA68" s="28"/>
      <c r="OSB68" s="29"/>
      <c r="OSC68" s="30"/>
      <c r="OSD68" s="30"/>
      <c r="OSE68" s="31"/>
      <c r="OSF68" s="29"/>
      <c r="OSG68" s="29"/>
      <c r="OSH68" s="29"/>
      <c r="OSI68" s="29"/>
      <c r="OSJ68" s="32"/>
      <c r="OSK68" s="29"/>
      <c r="OSL68" s="29"/>
      <c r="OSM68" s="29"/>
      <c r="OSN68" s="28"/>
      <c r="OSO68" s="29"/>
      <c r="OSP68" s="30"/>
      <c r="OSQ68" s="30"/>
      <c r="OSR68" s="31"/>
      <c r="OSS68" s="29"/>
      <c r="OST68" s="29"/>
      <c r="OSU68" s="29"/>
      <c r="OSV68" s="29"/>
      <c r="OSW68" s="32"/>
      <c r="OSX68" s="29"/>
      <c r="OSY68" s="29"/>
      <c r="OSZ68" s="29"/>
      <c r="OTA68" s="28"/>
      <c r="OTB68" s="29"/>
      <c r="OTC68" s="30"/>
      <c r="OTD68" s="30"/>
      <c r="OTE68" s="31"/>
      <c r="OTF68" s="29"/>
      <c r="OTG68" s="29"/>
      <c r="OTH68" s="29"/>
      <c r="OTI68" s="29"/>
      <c r="OTJ68" s="32"/>
      <c r="OTK68" s="29"/>
      <c r="OTL68" s="29"/>
      <c r="OTM68" s="29"/>
      <c r="OTN68" s="28"/>
      <c r="OTO68" s="29"/>
      <c r="OTP68" s="30"/>
      <c r="OTQ68" s="30"/>
      <c r="OTR68" s="31"/>
      <c r="OTS68" s="29"/>
      <c r="OTT68" s="29"/>
      <c r="OTU68" s="29"/>
      <c r="OTV68" s="29"/>
      <c r="OTW68" s="32"/>
      <c r="OTX68" s="29"/>
      <c r="OTY68" s="29"/>
      <c r="OTZ68" s="29"/>
      <c r="OUA68" s="28"/>
      <c r="OUB68" s="29"/>
      <c r="OUC68" s="30"/>
      <c r="OUD68" s="30"/>
      <c r="OUE68" s="31"/>
      <c r="OUF68" s="29"/>
      <c r="OUG68" s="29"/>
      <c r="OUH68" s="29"/>
      <c r="OUI68" s="29"/>
      <c r="OUJ68" s="32"/>
      <c r="OUK68" s="29"/>
      <c r="OUL68" s="29"/>
      <c r="OUM68" s="29"/>
      <c r="OUN68" s="28"/>
      <c r="OUO68" s="29"/>
      <c r="OUP68" s="30"/>
      <c r="OUQ68" s="30"/>
      <c r="OUR68" s="31"/>
      <c r="OUS68" s="29"/>
      <c r="OUT68" s="29"/>
      <c r="OUU68" s="29"/>
      <c r="OUV68" s="29"/>
      <c r="OUW68" s="32"/>
      <c r="OUX68" s="29"/>
      <c r="OUY68" s="29"/>
      <c r="OUZ68" s="29"/>
      <c r="OVA68" s="28"/>
      <c r="OVB68" s="29"/>
      <c r="OVC68" s="30"/>
      <c r="OVD68" s="30"/>
      <c r="OVE68" s="31"/>
      <c r="OVF68" s="29"/>
      <c r="OVG68" s="29"/>
      <c r="OVH68" s="29"/>
      <c r="OVI68" s="29"/>
      <c r="OVJ68" s="32"/>
      <c r="OVK68" s="29"/>
      <c r="OVL68" s="29"/>
      <c r="OVM68" s="29"/>
      <c r="OVN68" s="28"/>
      <c r="OVO68" s="29"/>
      <c r="OVP68" s="30"/>
      <c r="OVQ68" s="30"/>
      <c r="OVR68" s="31"/>
      <c r="OVS68" s="29"/>
      <c r="OVT68" s="29"/>
      <c r="OVU68" s="29"/>
      <c r="OVV68" s="29"/>
      <c r="OVW68" s="32"/>
      <c r="OVX68" s="29"/>
      <c r="OVY68" s="29"/>
      <c r="OVZ68" s="29"/>
      <c r="OWA68" s="28"/>
      <c r="OWB68" s="29"/>
      <c r="OWC68" s="30"/>
      <c r="OWD68" s="30"/>
      <c r="OWE68" s="31"/>
      <c r="OWF68" s="29"/>
      <c r="OWG68" s="29"/>
      <c r="OWH68" s="29"/>
      <c r="OWI68" s="29"/>
      <c r="OWJ68" s="32"/>
      <c r="OWK68" s="29"/>
      <c r="OWL68" s="29"/>
      <c r="OWM68" s="29"/>
      <c r="OWN68" s="28"/>
      <c r="OWO68" s="29"/>
      <c r="OWP68" s="30"/>
      <c r="OWQ68" s="30"/>
      <c r="OWR68" s="31"/>
      <c r="OWS68" s="29"/>
      <c r="OWT68" s="29"/>
      <c r="OWU68" s="29"/>
      <c r="OWV68" s="29"/>
      <c r="OWW68" s="32"/>
      <c r="OWX68" s="29"/>
      <c r="OWY68" s="29"/>
      <c r="OWZ68" s="29"/>
      <c r="OXA68" s="28"/>
      <c r="OXB68" s="29"/>
      <c r="OXC68" s="30"/>
      <c r="OXD68" s="30"/>
      <c r="OXE68" s="31"/>
      <c r="OXF68" s="29"/>
      <c r="OXG68" s="29"/>
      <c r="OXH68" s="29"/>
      <c r="OXI68" s="29"/>
      <c r="OXJ68" s="32"/>
      <c r="OXK68" s="29"/>
      <c r="OXL68" s="29"/>
      <c r="OXM68" s="29"/>
      <c r="OXN68" s="28"/>
      <c r="OXO68" s="29"/>
      <c r="OXP68" s="30"/>
      <c r="OXQ68" s="30"/>
      <c r="OXR68" s="31"/>
      <c r="OXS68" s="29"/>
      <c r="OXT68" s="29"/>
      <c r="OXU68" s="29"/>
      <c r="OXV68" s="29"/>
      <c r="OXW68" s="32"/>
      <c r="OXX68" s="29"/>
      <c r="OXY68" s="29"/>
      <c r="OXZ68" s="29"/>
      <c r="OYA68" s="28"/>
      <c r="OYB68" s="29"/>
      <c r="OYC68" s="30"/>
      <c r="OYD68" s="30"/>
      <c r="OYE68" s="31"/>
      <c r="OYF68" s="29"/>
      <c r="OYG68" s="29"/>
      <c r="OYH68" s="29"/>
      <c r="OYI68" s="29"/>
      <c r="OYJ68" s="32"/>
      <c r="OYK68" s="29"/>
      <c r="OYL68" s="29"/>
      <c r="OYM68" s="29"/>
      <c r="OYN68" s="28"/>
      <c r="OYO68" s="29"/>
      <c r="OYP68" s="30"/>
      <c r="OYQ68" s="30"/>
      <c r="OYR68" s="31"/>
      <c r="OYS68" s="29"/>
      <c r="OYT68" s="29"/>
      <c r="OYU68" s="29"/>
      <c r="OYV68" s="29"/>
      <c r="OYW68" s="32"/>
      <c r="OYX68" s="29"/>
      <c r="OYY68" s="29"/>
      <c r="OYZ68" s="29"/>
      <c r="OZA68" s="28"/>
      <c r="OZB68" s="29"/>
      <c r="OZC68" s="30"/>
      <c r="OZD68" s="30"/>
      <c r="OZE68" s="31"/>
      <c r="OZF68" s="29"/>
      <c r="OZG68" s="29"/>
      <c r="OZH68" s="29"/>
      <c r="OZI68" s="29"/>
      <c r="OZJ68" s="32"/>
      <c r="OZK68" s="29"/>
      <c r="OZL68" s="29"/>
      <c r="OZM68" s="29"/>
      <c r="OZN68" s="28"/>
      <c r="OZO68" s="29"/>
      <c r="OZP68" s="30"/>
      <c r="OZQ68" s="30"/>
      <c r="OZR68" s="31"/>
      <c r="OZS68" s="29"/>
      <c r="OZT68" s="29"/>
      <c r="OZU68" s="29"/>
      <c r="OZV68" s="29"/>
      <c r="OZW68" s="32"/>
      <c r="OZX68" s="29"/>
      <c r="OZY68" s="29"/>
      <c r="OZZ68" s="29"/>
      <c r="PAA68" s="28"/>
      <c r="PAB68" s="29"/>
      <c r="PAC68" s="30"/>
      <c r="PAD68" s="30"/>
      <c r="PAE68" s="31"/>
      <c r="PAF68" s="29"/>
      <c r="PAG68" s="29"/>
      <c r="PAH68" s="29"/>
      <c r="PAI68" s="29"/>
      <c r="PAJ68" s="32"/>
      <c r="PAK68" s="29"/>
      <c r="PAL68" s="29"/>
      <c r="PAM68" s="29"/>
      <c r="PAN68" s="28"/>
      <c r="PAO68" s="29"/>
      <c r="PAP68" s="30"/>
      <c r="PAQ68" s="30"/>
      <c r="PAR68" s="31"/>
      <c r="PAS68" s="29"/>
      <c r="PAT68" s="29"/>
      <c r="PAU68" s="29"/>
      <c r="PAV68" s="29"/>
      <c r="PAW68" s="32"/>
      <c r="PAX68" s="29"/>
      <c r="PAY68" s="29"/>
      <c r="PAZ68" s="29"/>
      <c r="PBA68" s="28"/>
      <c r="PBB68" s="29"/>
      <c r="PBC68" s="30"/>
      <c r="PBD68" s="30"/>
      <c r="PBE68" s="31"/>
      <c r="PBF68" s="29"/>
      <c r="PBG68" s="29"/>
      <c r="PBH68" s="29"/>
      <c r="PBI68" s="29"/>
      <c r="PBJ68" s="32"/>
      <c r="PBK68" s="29"/>
      <c r="PBL68" s="29"/>
      <c r="PBM68" s="29"/>
      <c r="PBN68" s="28"/>
      <c r="PBO68" s="29"/>
      <c r="PBP68" s="30"/>
      <c r="PBQ68" s="30"/>
      <c r="PBR68" s="31"/>
      <c r="PBS68" s="29"/>
      <c r="PBT68" s="29"/>
      <c r="PBU68" s="29"/>
      <c r="PBV68" s="29"/>
      <c r="PBW68" s="32"/>
      <c r="PBX68" s="29"/>
      <c r="PBY68" s="29"/>
      <c r="PBZ68" s="29"/>
      <c r="PCA68" s="28"/>
      <c r="PCB68" s="29"/>
      <c r="PCC68" s="30"/>
      <c r="PCD68" s="30"/>
      <c r="PCE68" s="31"/>
      <c r="PCF68" s="29"/>
      <c r="PCG68" s="29"/>
      <c r="PCH68" s="29"/>
      <c r="PCI68" s="29"/>
      <c r="PCJ68" s="32"/>
      <c r="PCK68" s="29"/>
      <c r="PCL68" s="29"/>
      <c r="PCM68" s="29"/>
      <c r="PCN68" s="28"/>
      <c r="PCO68" s="29"/>
      <c r="PCP68" s="30"/>
      <c r="PCQ68" s="30"/>
      <c r="PCR68" s="31"/>
      <c r="PCS68" s="29"/>
      <c r="PCT68" s="29"/>
      <c r="PCU68" s="29"/>
      <c r="PCV68" s="29"/>
      <c r="PCW68" s="32"/>
      <c r="PCX68" s="29"/>
      <c r="PCY68" s="29"/>
      <c r="PCZ68" s="29"/>
      <c r="PDA68" s="28"/>
      <c r="PDB68" s="29"/>
      <c r="PDC68" s="30"/>
      <c r="PDD68" s="30"/>
      <c r="PDE68" s="31"/>
      <c r="PDF68" s="29"/>
      <c r="PDG68" s="29"/>
      <c r="PDH68" s="29"/>
      <c r="PDI68" s="29"/>
      <c r="PDJ68" s="32"/>
      <c r="PDK68" s="29"/>
      <c r="PDL68" s="29"/>
      <c r="PDM68" s="29"/>
      <c r="PDN68" s="28"/>
      <c r="PDO68" s="29"/>
      <c r="PDP68" s="30"/>
      <c r="PDQ68" s="30"/>
      <c r="PDR68" s="31"/>
      <c r="PDS68" s="29"/>
      <c r="PDT68" s="29"/>
      <c r="PDU68" s="29"/>
      <c r="PDV68" s="29"/>
      <c r="PDW68" s="32"/>
      <c r="PDX68" s="29"/>
      <c r="PDY68" s="29"/>
      <c r="PDZ68" s="29"/>
      <c r="PEA68" s="28"/>
      <c r="PEB68" s="29"/>
      <c r="PEC68" s="30"/>
      <c r="PED68" s="30"/>
      <c r="PEE68" s="31"/>
      <c r="PEF68" s="29"/>
      <c r="PEG68" s="29"/>
      <c r="PEH68" s="29"/>
      <c r="PEI68" s="29"/>
      <c r="PEJ68" s="32"/>
      <c r="PEK68" s="29"/>
      <c r="PEL68" s="29"/>
      <c r="PEM68" s="29"/>
      <c r="PEN68" s="28"/>
      <c r="PEO68" s="29"/>
      <c r="PEP68" s="30"/>
      <c r="PEQ68" s="30"/>
      <c r="PER68" s="31"/>
      <c r="PES68" s="29"/>
      <c r="PET68" s="29"/>
      <c r="PEU68" s="29"/>
      <c r="PEV68" s="29"/>
      <c r="PEW68" s="32"/>
      <c r="PEX68" s="29"/>
      <c r="PEY68" s="29"/>
      <c r="PEZ68" s="29"/>
      <c r="PFA68" s="28"/>
      <c r="PFB68" s="29"/>
      <c r="PFC68" s="30"/>
      <c r="PFD68" s="30"/>
      <c r="PFE68" s="31"/>
      <c r="PFF68" s="29"/>
      <c r="PFG68" s="29"/>
      <c r="PFH68" s="29"/>
      <c r="PFI68" s="29"/>
      <c r="PFJ68" s="32"/>
      <c r="PFK68" s="29"/>
      <c r="PFL68" s="29"/>
      <c r="PFM68" s="29"/>
      <c r="PFN68" s="28"/>
      <c r="PFO68" s="29"/>
      <c r="PFP68" s="30"/>
      <c r="PFQ68" s="30"/>
      <c r="PFR68" s="31"/>
      <c r="PFS68" s="29"/>
      <c r="PFT68" s="29"/>
      <c r="PFU68" s="29"/>
      <c r="PFV68" s="29"/>
      <c r="PFW68" s="32"/>
      <c r="PFX68" s="29"/>
      <c r="PFY68" s="29"/>
      <c r="PFZ68" s="29"/>
      <c r="PGA68" s="28"/>
      <c r="PGB68" s="29"/>
      <c r="PGC68" s="30"/>
      <c r="PGD68" s="30"/>
      <c r="PGE68" s="31"/>
      <c r="PGF68" s="29"/>
      <c r="PGG68" s="29"/>
      <c r="PGH68" s="29"/>
      <c r="PGI68" s="29"/>
      <c r="PGJ68" s="32"/>
      <c r="PGK68" s="29"/>
      <c r="PGL68" s="29"/>
      <c r="PGM68" s="29"/>
      <c r="PGN68" s="28"/>
      <c r="PGO68" s="29"/>
      <c r="PGP68" s="30"/>
      <c r="PGQ68" s="30"/>
      <c r="PGR68" s="31"/>
      <c r="PGS68" s="29"/>
      <c r="PGT68" s="29"/>
      <c r="PGU68" s="29"/>
      <c r="PGV68" s="29"/>
      <c r="PGW68" s="32"/>
      <c r="PGX68" s="29"/>
      <c r="PGY68" s="29"/>
      <c r="PGZ68" s="29"/>
      <c r="PHA68" s="28"/>
      <c r="PHB68" s="29"/>
      <c r="PHC68" s="30"/>
      <c r="PHD68" s="30"/>
      <c r="PHE68" s="31"/>
      <c r="PHF68" s="29"/>
      <c r="PHG68" s="29"/>
      <c r="PHH68" s="29"/>
      <c r="PHI68" s="29"/>
      <c r="PHJ68" s="32"/>
      <c r="PHK68" s="29"/>
      <c r="PHL68" s="29"/>
      <c r="PHM68" s="29"/>
      <c r="PHN68" s="28"/>
      <c r="PHO68" s="29"/>
      <c r="PHP68" s="30"/>
      <c r="PHQ68" s="30"/>
      <c r="PHR68" s="31"/>
      <c r="PHS68" s="29"/>
      <c r="PHT68" s="29"/>
      <c r="PHU68" s="29"/>
      <c r="PHV68" s="29"/>
      <c r="PHW68" s="32"/>
      <c r="PHX68" s="29"/>
      <c r="PHY68" s="29"/>
      <c r="PHZ68" s="29"/>
      <c r="PIA68" s="28"/>
      <c r="PIB68" s="29"/>
      <c r="PIC68" s="30"/>
      <c r="PID68" s="30"/>
      <c r="PIE68" s="31"/>
      <c r="PIF68" s="29"/>
      <c r="PIG68" s="29"/>
      <c r="PIH68" s="29"/>
      <c r="PII68" s="29"/>
      <c r="PIJ68" s="32"/>
      <c r="PIK68" s="29"/>
      <c r="PIL68" s="29"/>
      <c r="PIM68" s="29"/>
      <c r="PIN68" s="28"/>
      <c r="PIO68" s="29"/>
      <c r="PIP68" s="30"/>
      <c r="PIQ68" s="30"/>
      <c r="PIR68" s="31"/>
      <c r="PIS68" s="29"/>
      <c r="PIT68" s="29"/>
      <c r="PIU68" s="29"/>
      <c r="PIV68" s="29"/>
      <c r="PIW68" s="32"/>
      <c r="PIX68" s="29"/>
      <c r="PIY68" s="29"/>
      <c r="PIZ68" s="29"/>
      <c r="PJA68" s="28"/>
      <c r="PJB68" s="29"/>
      <c r="PJC68" s="30"/>
      <c r="PJD68" s="30"/>
      <c r="PJE68" s="31"/>
      <c r="PJF68" s="29"/>
      <c r="PJG68" s="29"/>
      <c r="PJH68" s="29"/>
      <c r="PJI68" s="29"/>
      <c r="PJJ68" s="32"/>
      <c r="PJK68" s="29"/>
      <c r="PJL68" s="29"/>
      <c r="PJM68" s="29"/>
      <c r="PJN68" s="28"/>
      <c r="PJO68" s="29"/>
      <c r="PJP68" s="30"/>
      <c r="PJQ68" s="30"/>
      <c r="PJR68" s="31"/>
      <c r="PJS68" s="29"/>
      <c r="PJT68" s="29"/>
      <c r="PJU68" s="29"/>
      <c r="PJV68" s="29"/>
      <c r="PJW68" s="32"/>
      <c r="PJX68" s="29"/>
      <c r="PJY68" s="29"/>
      <c r="PJZ68" s="29"/>
      <c r="PKA68" s="28"/>
      <c r="PKB68" s="29"/>
      <c r="PKC68" s="30"/>
      <c r="PKD68" s="30"/>
      <c r="PKE68" s="31"/>
      <c r="PKF68" s="29"/>
      <c r="PKG68" s="29"/>
      <c r="PKH68" s="29"/>
      <c r="PKI68" s="29"/>
      <c r="PKJ68" s="32"/>
      <c r="PKK68" s="29"/>
      <c r="PKL68" s="29"/>
      <c r="PKM68" s="29"/>
      <c r="PKN68" s="28"/>
      <c r="PKO68" s="29"/>
      <c r="PKP68" s="30"/>
      <c r="PKQ68" s="30"/>
      <c r="PKR68" s="31"/>
      <c r="PKS68" s="29"/>
      <c r="PKT68" s="29"/>
      <c r="PKU68" s="29"/>
      <c r="PKV68" s="29"/>
      <c r="PKW68" s="32"/>
      <c r="PKX68" s="29"/>
      <c r="PKY68" s="29"/>
      <c r="PKZ68" s="29"/>
      <c r="PLA68" s="28"/>
      <c r="PLB68" s="29"/>
      <c r="PLC68" s="30"/>
      <c r="PLD68" s="30"/>
      <c r="PLE68" s="31"/>
      <c r="PLF68" s="29"/>
      <c r="PLG68" s="29"/>
      <c r="PLH68" s="29"/>
      <c r="PLI68" s="29"/>
      <c r="PLJ68" s="32"/>
      <c r="PLK68" s="29"/>
      <c r="PLL68" s="29"/>
      <c r="PLM68" s="29"/>
      <c r="PLN68" s="28"/>
      <c r="PLO68" s="29"/>
      <c r="PLP68" s="30"/>
      <c r="PLQ68" s="30"/>
      <c r="PLR68" s="31"/>
      <c r="PLS68" s="29"/>
      <c r="PLT68" s="29"/>
      <c r="PLU68" s="29"/>
      <c r="PLV68" s="29"/>
      <c r="PLW68" s="32"/>
      <c r="PLX68" s="29"/>
      <c r="PLY68" s="29"/>
      <c r="PLZ68" s="29"/>
      <c r="PMA68" s="28"/>
      <c r="PMB68" s="29"/>
      <c r="PMC68" s="30"/>
      <c r="PMD68" s="30"/>
      <c r="PME68" s="31"/>
      <c r="PMF68" s="29"/>
      <c r="PMG68" s="29"/>
      <c r="PMH68" s="29"/>
      <c r="PMI68" s="29"/>
      <c r="PMJ68" s="32"/>
      <c r="PMK68" s="29"/>
      <c r="PML68" s="29"/>
      <c r="PMM68" s="29"/>
      <c r="PMN68" s="28"/>
      <c r="PMO68" s="29"/>
      <c r="PMP68" s="30"/>
      <c r="PMQ68" s="30"/>
      <c r="PMR68" s="31"/>
      <c r="PMS68" s="29"/>
      <c r="PMT68" s="29"/>
      <c r="PMU68" s="29"/>
      <c r="PMV68" s="29"/>
      <c r="PMW68" s="32"/>
      <c r="PMX68" s="29"/>
      <c r="PMY68" s="29"/>
      <c r="PMZ68" s="29"/>
      <c r="PNA68" s="28"/>
      <c r="PNB68" s="29"/>
      <c r="PNC68" s="30"/>
      <c r="PND68" s="30"/>
      <c r="PNE68" s="31"/>
      <c r="PNF68" s="29"/>
      <c r="PNG68" s="29"/>
      <c r="PNH68" s="29"/>
      <c r="PNI68" s="29"/>
      <c r="PNJ68" s="32"/>
      <c r="PNK68" s="29"/>
      <c r="PNL68" s="29"/>
      <c r="PNM68" s="29"/>
      <c r="PNN68" s="28"/>
      <c r="PNO68" s="29"/>
      <c r="PNP68" s="30"/>
      <c r="PNQ68" s="30"/>
      <c r="PNR68" s="31"/>
      <c r="PNS68" s="29"/>
      <c r="PNT68" s="29"/>
      <c r="PNU68" s="29"/>
      <c r="PNV68" s="29"/>
      <c r="PNW68" s="32"/>
      <c r="PNX68" s="29"/>
      <c r="PNY68" s="29"/>
      <c r="PNZ68" s="29"/>
      <c r="POA68" s="28"/>
      <c r="POB68" s="29"/>
      <c r="POC68" s="30"/>
      <c r="POD68" s="30"/>
      <c r="POE68" s="31"/>
      <c r="POF68" s="29"/>
      <c r="POG68" s="29"/>
      <c r="POH68" s="29"/>
      <c r="POI68" s="29"/>
      <c r="POJ68" s="32"/>
      <c r="POK68" s="29"/>
      <c r="POL68" s="29"/>
      <c r="POM68" s="29"/>
      <c r="PON68" s="28"/>
      <c r="POO68" s="29"/>
      <c r="POP68" s="30"/>
      <c r="POQ68" s="30"/>
      <c r="POR68" s="31"/>
      <c r="POS68" s="29"/>
      <c r="POT68" s="29"/>
      <c r="POU68" s="29"/>
      <c r="POV68" s="29"/>
      <c r="POW68" s="32"/>
      <c r="POX68" s="29"/>
      <c r="POY68" s="29"/>
      <c r="POZ68" s="29"/>
      <c r="PPA68" s="28"/>
      <c r="PPB68" s="29"/>
      <c r="PPC68" s="30"/>
      <c r="PPD68" s="30"/>
      <c r="PPE68" s="31"/>
      <c r="PPF68" s="29"/>
      <c r="PPG68" s="29"/>
      <c r="PPH68" s="29"/>
      <c r="PPI68" s="29"/>
      <c r="PPJ68" s="32"/>
      <c r="PPK68" s="29"/>
      <c r="PPL68" s="29"/>
      <c r="PPM68" s="29"/>
      <c r="PPN68" s="28"/>
      <c r="PPO68" s="29"/>
      <c r="PPP68" s="30"/>
      <c r="PPQ68" s="30"/>
      <c r="PPR68" s="31"/>
      <c r="PPS68" s="29"/>
      <c r="PPT68" s="29"/>
      <c r="PPU68" s="29"/>
      <c r="PPV68" s="29"/>
      <c r="PPW68" s="32"/>
      <c r="PPX68" s="29"/>
      <c r="PPY68" s="29"/>
      <c r="PPZ68" s="29"/>
      <c r="PQA68" s="28"/>
      <c r="PQB68" s="29"/>
      <c r="PQC68" s="30"/>
      <c r="PQD68" s="30"/>
      <c r="PQE68" s="31"/>
      <c r="PQF68" s="29"/>
      <c r="PQG68" s="29"/>
      <c r="PQH68" s="29"/>
      <c r="PQI68" s="29"/>
      <c r="PQJ68" s="32"/>
      <c r="PQK68" s="29"/>
      <c r="PQL68" s="29"/>
      <c r="PQM68" s="29"/>
      <c r="PQN68" s="28"/>
      <c r="PQO68" s="29"/>
      <c r="PQP68" s="30"/>
      <c r="PQQ68" s="30"/>
      <c r="PQR68" s="31"/>
      <c r="PQS68" s="29"/>
      <c r="PQT68" s="29"/>
      <c r="PQU68" s="29"/>
      <c r="PQV68" s="29"/>
      <c r="PQW68" s="32"/>
      <c r="PQX68" s="29"/>
      <c r="PQY68" s="29"/>
      <c r="PQZ68" s="29"/>
      <c r="PRA68" s="28"/>
      <c r="PRB68" s="29"/>
      <c r="PRC68" s="30"/>
      <c r="PRD68" s="30"/>
      <c r="PRE68" s="31"/>
      <c r="PRF68" s="29"/>
      <c r="PRG68" s="29"/>
      <c r="PRH68" s="29"/>
      <c r="PRI68" s="29"/>
      <c r="PRJ68" s="32"/>
      <c r="PRK68" s="29"/>
      <c r="PRL68" s="29"/>
      <c r="PRM68" s="29"/>
      <c r="PRN68" s="28"/>
      <c r="PRO68" s="29"/>
      <c r="PRP68" s="30"/>
      <c r="PRQ68" s="30"/>
      <c r="PRR68" s="31"/>
      <c r="PRS68" s="29"/>
      <c r="PRT68" s="29"/>
      <c r="PRU68" s="29"/>
      <c r="PRV68" s="29"/>
      <c r="PRW68" s="32"/>
      <c r="PRX68" s="29"/>
      <c r="PRY68" s="29"/>
      <c r="PRZ68" s="29"/>
      <c r="PSA68" s="28"/>
      <c r="PSB68" s="29"/>
      <c r="PSC68" s="30"/>
      <c r="PSD68" s="30"/>
      <c r="PSE68" s="31"/>
      <c r="PSF68" s="29"/>
      <c r="PSG68" s="29"/>
      <c r="PSH68" s="29"/>
      <c r="PSI68" s="29"/>
      <c r="PSJ68" s="32"/>
      <c r="PSK68" s="29"/>
      <c r="PSL68" s="29"/>
      <c r="PSM68" s="29"/>
      <c r="PSN68" s="28"/>
      <c r="PSO68" s="29"/>
      <c r="PSP68" s="30"/>
      <c r="PSQ68" s="30"/>
      <c r="PSR68" s="31"/>
      <c r="PSS68" s="29"/>
      <c r="PST68" s="29"/>
      <c r="PSU68" s="29"/>
      <c r="PSV68" s="29"/>
      <c r="PSW68" s="32"/>
      <c r="PSX68" s="29"/>
      <c r="PSY68" s="29"/>
      <c r="PSZ68" s="29"/>
      <c r="PTA68" s="28"/>
      <c r="PTB68" s="29"/>
      <c r="PTC68" s="30"/>
      <c r="PTD68" s="30"/>
      <c r="PTE68" s="31"/>
      <c r="PTF68" s="29"/>
      <c r="PTG68" s="29"/>
      <c r="PTH68" s="29"/>
      <c r="PTI68" s="29"/>
      <c r="PTJ68" s="32"/>
      <c r="PTK68" s="29"/>
      <c r="PTL68" s="29"/>
      <c r="PTM68" s="29"/>
      <c r="PTN68" s="28"/>
      <c r="PTO68" s="29"/>
      <c r="PTP68" s="30"/>
      <c r="PTQ68" s="30"/>
      <c r="PTR68" s="31"/>
      <c r="PTS68" s="29"/>
      <c r="PTT68" s="29"/>
      <c r="PTU68" s="29"/>
      <c r="PTV68" s="29"/>
      <c r="PTW68" s="32"/>
      <c r="PTX68" s="29"/>
      <c r="PTY68" s="29"/>
      <c r="PTZ68" s="29"/>
      <c r="PUA68" s="28"/>
      <c r="PUB68" s="29"/>
      <c r="PUC68" s="30"/>
      <c r="PUD68" s="30"/>
      <c r="PUE68" s="31"/>
      <c r="PUF68" s="29"/>
      <c r="PUG68" s="29"/>
      <c r="PUH68" s="29"/>
      <c r="PUI68" s="29"/>
      <c r="PUJ68" s="32"/>
      <c r="PUK68" s="29"/>
      <c r="PUL68" s="29"/>
      <c r="PUM68" s="29"/>
      <c r="PUN68" s="28"/>
      <c r="PUO68" s="29"/>
      <c r="PUP68" s="30"/>
      <c r="PUQ68" s="30"/>
      <c r="PUR68" s="31"/>
      <c r="PUS68" s="29"/>
      <c r="PUT68" s="29"/>
      <c r="PUU68" s="29"/>
      <c r="PUV68" s="29"/>
      <c r="PUW68" s="32"/>
      <c r="PUX68" s="29"/>
      <c r="PUY68" s="29"/>
      <c r="PUZ68" s="29"/>
      <c r="PVA68" s="28"/>
      <c r="PVB68" s="29"/>
      <c r="PVC68" s="30"/>
      <c r="PVD68" s="30"/>
      <c r="PVE68" s="31"/>
      <c r="PVF68" s="29"/>
      <c r="PVG68" s="29"/>
      <c r="PVH68" s="29"/>
      <c r="PVI68" s="29"/>
      <c r="PVJ68" s="32"/>
      <c r="PVK68" s="29"/>
      <c r="PVL68" s="29"/>
      <c r="PVM68" s="29"/>
      <c r="PVN68" s="28"/>
      <c r="PVO68" s="29"/>
      <c r="PVP68" s="30"/>
      <c r="PVQ68" s="30"/>
      <c r="PVR68" s="31"/>
      <c r="PVS68" s="29"/>
      <c r="PVT68" s="29"/>
      <c r="PVU68" s="29"/>
      <c r="PVV68" s="29"/>
      <c r="PVW68" s="32"/>
      <c r="PVX68" s="29"/>
      <c r="PVY68" s="29"/>
      <c r="PVZ68" s="29"/>
      <c r="PWA68" s="28"/>
      <c r="PWB68" s="29"/>
      <c r="PWC68" s="30"/>
      <c r="PWD68" s="30"/>
      <c r="PWE68" s="31"/>
      <c r="PWF68" s="29"/>
      <c r="PWG68" s="29"/>
      <c r="PWH68" s="29"/>
      <c r="PWI68" s="29"/>
      <c r="PWJ68" s="32"/>
      <c r="PWK68" s="29"/>
      <c r="PWL68" s="29"/>
      <c r="PWM68" s="29"/>
      <c r="PWN68" s="28"/>
      <c r="PWO68" s="29"/>
      <c r="PWP68" s="30"/>
      <c r="PWQ68" s="30"/>
      <c r="PWR68" s="31"/>
      <c r="PWS68" s="29"/>
      <c r="PWT68" s="29"/>
      <c r="PWU68" s="29"/>
      <c r="PWV68" s="29"/>
      <c r="PWW68" s="32"/>
      <c r="PWX68" s="29"/>
      <c r="PWY68" s="29"/>
      <c r="PWZ68" s="29"/>
      <c r="PXA68" s="28"/>
      <c r="PXB68" s="29"/>
      <c r="PXC68" s="30"/>
      <c r="PXD68" s="30"/>
      <c r="PXE68" s="31"/>
      <c r="PXF68" s="29"/>
      <c r="PXG68" s="29"/>
      <c r="PXH68" s="29"/>
      <c r="PXI68" s="29"/>
      <c r="PXJ68" s="32"/>
      <c r="PXK68" s="29"/>
      <c r="PXL68" s="29"/>
      <c r="PXM68" s="29"/>
      <c r="PXN68" s="28"/>
      <c r="PXO68" s="29"/>
      <c r="PXP68" s="30"/>
      <c r="PXQ68" s="30"/>
      <c r="PXR68" s="31"/>
      <c r="PXS68" s="29"/>
      <c r="PXT68" s="29"/>
      <c r="PXU68" s="29"/>
      <c r="PXV68" s="29"/>
      <c r="PXW68" s="32"/>
      <c r="PXX68" s="29"/>
      <c r="PXY68" s="29"/>
      <c r="PXZ68" s="29"/>
      <c r="PYA68" s="28"/>
      <c r="PYB68" s="29"/>
      <c r="PYC68" s="30"/>
      <c r="PYD68" s="30"/>
      <c r="PYE68" s="31"/>
      <c r="PYF68" s="29"/>
      <c r="PYG68" s="29"/>
      <c r="PYH68" s="29"/>
      <c r="PYI68" s="29"/>
      <c r="PYJ68" s="32"/>
      <c r="PYK68" s="29"/>
      <c r="PYL68" s="29"/>
      <c r="PYM68" s="29"/>
      <c r="PYN68" s="28"/>
      <c r="PYO68" s="29"/>
      <c r="PYP68" s="30"/>
      <c r="PYQ68" s="30"/>
      <c r="PYR68" s="31"/>
      <c r="PYS68" s="29"/>
      <c r="PYT68" s="29"/>
      <c r="PYU68" s="29"/>
      <c r="PYV68" s="29"/>
      <c r="PYW68" s="32"/>
      <c r="PYX68" s="29"/>
      <c r="PYY68" s="29"/>
      <c r="PYZ68" s="29"/>
      <c r="PZA68" s="28"/>
      <c r="PZB68" s="29"/>
      <c r="PZC68" s="30"/>
      <c r="PZD68" s="30"/>
      <c r="PZE68" s="31"/>
      <c r="PZF68" s="29"/>
      <c r="PZG68" s="29"/>
      <c r="PZH68" s="29"/>
      <c r="PZI68" s="29"/>
      <c r="PZJ68" s="32"/>
      <c r="PZK68" s="29"/>
      <c r="PZL68" s="29"/>
      <c r="PZM68" s="29"/>
      <c r="PZN68" s="28"/>
      <c r="PZO68" s="29"/>
      <c r="PZP68" s="30"/>
      <c r="PZQ68" s="30"/>
      <c r="PZR68" s="31"/>
      <c r="PZS68" s="29"/>
      <c r="PZT68" s="29"/>
      <c r="PZU68" s="29"/>
      <c r="PZV68" s="29"/>
      <c r="PZW68" s="32"/>
      <c r="PZX68" s="29"/>
      <c r="PZY68" s="29"/>
      <c r="PZZ68" s="29"/>
      <c r="QAA68" s="28"/>
      <c r="QAB68" s="29"/>
      <c r="QAC68" s="30"/>
      <c r="QAD68" s="30"/>
      <c r="QAE68" s="31"/>
      <c r="QAF68" s="29"/>
      <c r="QAG68" s="29"/>
      <c r="QAH68" s="29"/>
      <c r="QAI68" s="29"/>
      <c r="QAJ68" s="32"/>
      <c r="QAK68" s="29"/>
      <c r="QAL68" s="29"/>
      <c r="QAM68" s="29"/>
      <c r="QAN68" s="28"/>
      <c r="QAO68" s="29"/>
      <c r="QAP68" s="30"/>
      <c r="QAQ68" s="30"/>
      <c r="QAR68" s="31"/>
      <c r="QAS68" s="29"/>
      <c r="QAT68" s="29"/>
      <c r="QAU68" s="29"/>
      <c r="QAV68" s="29"/>
      <c r="QAW68" s="32"/>
      <c r="QAX68" s="29"/>
      <c r="QAY68" s="29"/>
      <c r="QAZ68" s="29"/>
      <c r="QBA68" s="28"/>
      <c r="QBB68" s="29"/>
      <c r="QBC68" s="30"/>
      <c r="QBD68" s="30"/>
      <c r="QBE68" s="31"/>
      <c r="QBF68" s="29"/>
      <c r="QBG68" s="29"/>
      <c r="QBH68" s="29"/>
      <c r="QBI68" s="29"/>
      <c r="QBJ68" s="32"/>
      <c r="QBK68" s="29"/>
      <c r="QBL68" s="29"/>
      <c r="QBM68" s="29"/>
      <c r="QBN68" s="28"/>
      <c r="QBO68" s="29"/>
      <c r="QBP68" s="30"/>
      <c r="QBQ68" s="30"/>
      <c r="QBR68" s="31"/>
      <c r="QBS68" s="29"/>
      <c r="QBT68" s="29"/>
      <c r="QBU68" s="29"/>
      <c r="QBV68" s="29"/>
      <c r="QBW68" s="32"/>
      <c r="QBX68" s="29"/>
      <c r="QBY68" s="29"/>
      <c r="QBZ68" s="29"/>
      <c r="QCA68" s="28"/>
      <c r="QCB68" s="29"/>
      <c r="QCC68" s="30"/>
      <c r="QCD68" s="30"/>
      <c r="QCE68" s="31"/>
      <c r="QCF68" s="29"/>
      <c r="QCG68" s="29"/>
      <c r="QCH68" s="29"/>
      <c r="QCI68" s="29"/>
      <c r="QCJ68" s="32"/>
      <c r="QCK68" s="29"/>
      <c r="QCL68" s="29"/>
      <c r="QCM68" s="29"/>
      <c r="QCN68" s="28"/>
      <c r="QCO68" s="29"/>
      <c r="QCP68" s="30"/>
      <c r="QCQ68" s="30"/>
      <c r="QCR68" s="31"/>
      <c r="QCS68" s="29"/>
      <c r="QCT68" s="29"/>
      <c r="QCU68" s="29"/>
      <c r="QCV68" s="29"/>
      <c r="QCW68" s="32"/>
      <c r="QCX68" s="29"/>
      <c r="QCY68" s="29"/>
      <c r="QCZ68" s="29"/>
      <c r="QDA68" s="28"/>
      <c r="QDB68" s="29"/>
      <c r="QDC68" s="30"/>
      <c r="QDD68" s="30"/>
      <c r="QDE68" s="31"/>
      <c r="QDF68" s="29"/>
      <c r="QDG68" s="29"/>
      <c r="QDH68" s="29"/>
      <c r="QDI68" s="29"/>
      <c r="QDJ68" s="32"/>
      <c r="QDK68" s="29"/>
      <c r="QDL68" s="29"/>
      <c r="QDM68" s="29"/>
      <c r="QDN68" s="28"/>
      <c r="QDO68" s="29"/>
      <c r="QDP68" s="30"/>
      <c r="QDQ68" s="30"/>
      <c r="QDR68" s="31"/>
      <c r="QDS68" s="29"/>
      <c r="QDT68" s="29"/>
      <c r="QDU68" s="29"/>
      <c r="QDV68" s="29"/>
      <c r="QDW68" s="32"/>
      <c r="QDX68" s="29"/>
      <c r="QDY68" s="29"/>
      <c r="QDZ68" s="29"/>
      <c r="QEA68" s="28"/>
      <c r="QEB68" s="29"/>
      <c r="QEC68" s="30"/>
      <c r="QED68" s="30"/>
      <c r="QEE68" s="31"/>
      <c r="QEF68" s="29"/>
      <c r="QEG68" s="29"/>
      <c r="QEH68" s="29"/>
      <c r="QEI68" s="29"/>
      <c r="QEJ68" s="32"/>
      <c r="QEK68" s="29"/>
      <c r="QEL68" s="29"/>
      <c r="QEM68" s="29"/>
      <c r="QEN68" s="28"/>
      <c r="QEO68" s="29"/>
      <c r="QEP68" s="30"/>
      <c r="QEQ68" s="30"/>
      <c r="QER68" s="31"/>
      <c r="QES68" s="29"/>
      <c r="QET68" s="29"/>
      <c r="QEU68" s="29"/>
      <c r="QEV68" s="29"/>
      <c r="QEW68" s="32"/>
      <c r="QEX68" s="29"/>
      <c r="QEY68" s="29"/>
      <c r="QEZ68" s="29"/>
      <c r="QFA68" s="28"/>
      <c r="QFB68" s="29"/>
      <c r="QFC68" s="30"/>
      <c r="QFD68" s="30"/>
      <c r="QFE68" s="31"/>
      <c r="QFF68" s="29"/>
      <c r="QFG68" s="29"/>
      <c r="QFH68" s="29"/>
      <c r="QFI68" s="29"/>
      <c r="QFJ68" s="32"/>
      <c r="QFK68" s="29"/>
      <c r="QFL68" s="29"/>
      <c r="QFM68" s="29"/>
      <c r="QFN68" s="28"/>
      <c r="QFO68" s="29"/>
      <c r="QFP68" s="30"/>
      <c r="QFQ68" s="30"/>
      <c r="QFR68" s="31"/>
      <c r="QFS68" s="29"/>
      <c r="QFT68" s="29"/>
      <c r="QFU68" s="29"/>
      <c r="QFV68" s="29"/>
      <c r="QFW68" s="32"/>
      <c r="QFX68" s="29"/>
      <c r="QFY68" s="29"/>
      <c r="QFZ68" s="29"/>
      <c r="QGA68" s="28"/>
      <c r="QGB68" s="29"/>
      <c r="QGC68" s="30"/>
      <c r="QGD68" s="30"/>
      <c r="QGE68" s="31"/>
      <c r="QGF68" s="29"/>
      <c r="QGG68" s="29"/>
      <c r="QGH68" s="29"/>
      <c r="QGI68" s="29"/>
      <c r="QGJ68" s="32"/>
      <c r="QGK68" s="29"/>
      <c r="QGL68" s="29"/>
      <c r="QGM68" s="29"/>
      <c r="QGN68" s="28"/>
      <c r="QGO68" s="29"/>
      <c r="QGP68" s="30"/>
      <c r="QGQ68" s="30"/>
      <c r="QGR68" s="31"/>
      <c r="QGS68" s="29"/>
      <c r="QGT68" s="29"/>
      <c r="QGU68" s="29"/>
      <c r="QGV68" s="29"/>
      <c r="QGW68" s="32"/>
      <c r="QGX68" s="29"/>
      <c r="QGY68" s="29"/>
      <c r="QGZ68" s="29"/>
      <c r="QHA68" s="28"/>
      <c r="QHB68" s="29"/>
      <c r="QHC68" s="30"/>
      <c r="QHD68" s="30"/>
      <c r="QHE68" s="31"/>
      <c r="QHF68" s="29"/>
      <c r="QHG68" s="29"/>
      <c r="QHH68" s="29"/>
      <c r="QHI68" s="29"/>
      <c r="QHJ68" s="32"/>
      <c r="QHK68" s="29"/>
      <c r="QHL68" s="29"/>
      <c r="QHM68" s="29"/>
      <c r="QHN68" s="28"/>
      <c r="QHO68" s="29"/>
      <c r="QHP68" s="30"/>
      <c r="QHQ68" s="30"/>
      <c r="QHR68" s="31"/>
      <c r="QHS68" s="29"/>
      <c r="QHT68" s="29"/>
      <c r="QHU68" s="29"/>
      <c r="QHV68" s="29"/>
      <c r="QHW68" s="32"/>
      <c r="QHX68" s="29"/>
      <c r="QHY68" s="29"/>
      <c r="QHZ68" s="29"/>
      <c r="QIA68" s="28"/>
      <c r="QIB68" s="29"/>
      <c r="QIC68" s="30"/>
      <c r="QID68" s="30"/>
      <c r="QIE68" s="31"/>
      <c r="QIF68" s="29"/>
      <c r="QIG68" s="29"/>
      <c r="QIH68" s="29"/>
      <c r="QII68" s="29"/>
      <c r="QIJ68" s="32"/>
      <c r="QIK68" s="29"/>
      <c r="QIL68" s="29"/>
      <c r="QIM68" s="29"/>
      <c r="QIN68" s="28"/>
      <c r="QIO68" s="29"/>
      <c r="QIP68" s="30"/>
      <c r="QIQ68" s="30"/>
      <c r="QIR68" s="31"/>
      <c r="QIS68" s="29"/>
      <c r="QIT68" s="29"/>
      <c r="QIU68" s="29"/>
      <c r="QIV68" s="29"/>
      <c r="QIW68" s="32"/>
      <c r="QIX68" s="29"/>
      <c r="QIY68" s="29"/>
      <c r="QIZ68" s="29"/>
      <c r="QJA68" s="28"/>
      <c r="QJB68" s="29"/>
      <c r="QJC68" s="30"/>
      <c r="QJD68" s="30"/>
      <c r="QJE68" s="31"/>
      <c r="QJF68" s="29"/>
      <c r="QJG68" s="29"/>
      <c r="QJH68" s="29"/>
      <c r="QJI68" s="29"/>
      <c r="QJJ68" s="32"/>
      <c r="QJK68" s="29"/>
      <c r="QJL68" s="29"/>
      <c r="QJM68" s="29"/>
      <c r="QJN68" s="28"/>
      <c r="QJO68" s="29"/>
      <c r="QJP68" s="30"/>
      <c r="QJQ68" s="30"/>
      <c r="QJR68" s="31"/>
      <c r="QJS68" s="29"/>
      <c r="QJT68" s="29"/>
      <c r="QJU68" s="29"/>
      <c r="QJV68" s="29"/>
      <c r="QJW68" s="32"/>
      <c r="QJX68" s="29"/>
      <c r="QJY68" s="29"/>
      <c r="QJZ68" s="29"/>
      <c r="QKA68" s="28"/>
      <c r="QKB68" s="29"/>
      <c r="QKC68" s="30"/>
      <c r="QKD68" s="30"/>
      <c r="QKE68" s="31"/>
      <c r="QKF68" s="29"/>
      <c r="QKG68" s="29"/>
      <c r="QKH68" s="29"/>
      <c r="QKI68" s="29"/>
      <c r="QKJ68" s="32"/>
      <c r="QKK68" s="29"/>
      <c r="QKL68" s="29"/>
      <c r="QKM68" s="29"/>
      <c r="QKN68" s="28"/>
      <c r="QKO68" s="29"/>
      <c r="QKP68" s="30"/>
      <c r="QKQ68" s="30"/>
      <c r="QKR68" s="31"/>
      <c r="QKS68" s="29"/>
      <c r="QKT68" s="29"/>
      <c r="QKU68" s="29"/>
      <c r="QKV68" s="29"/>
      <c r="QKW68" s="32"/>
      <c r="QKX68" s="29"/>
      <c r="QKY68" s="29"/>
      <c r="QKZ68" s="29"/>
      <c r="QLA68" s="28"/>
      <c r="QLB68" s="29"/>
      <c r="QLC68" s="30"/>
      <c r="QLD68" s="30"/>
      <c r="QLE68" s="31"/>
      <c r="QLF68" s="29"/>
      <c r="QLG68" s="29"/>
      <c r="QLH68" s="29"/>
      <c r="QLI68" s="29"/>
      <c r="QLJ68" s="32"/>
      <c r="QLK68" s="29"/>
      <c r="QLL68" s="29"/>
      <c r="QLM68" s="29"/>
      <c r="QLN68" s="28"/>
      <c r="QLO68" s="29"/>
      <c r="QLP68" s="30"/>
      <c r="QLQ68" s="30"/>
      <c r="QLR68" s="31"/>
      <c r="QLS68" s="29"/>
      <c r="QLT68" s="29"/>
      <c r="QLU68" s="29"/>
      <c r="QLV68" s="29"/>
      <c r="QLW68" s="32"/>
      <c r="QLX68" s="29"/>
      <c r="QLY68" s="29"/>
      <c r="QLZ68" s="29"/>
      <c r="QMA68" s="28"/>
      <c r="QMB68" s="29"/>
      <c r="QMC68" s="30"/>
      <c r="QMD68" s="30"/>
      <c r="QME68" s="31"/>
      <c r="QMF68" s="29"/>
      <c r="QMG68" s="29"/>
      <c r="QMH68" s="29"/>
      <c r="QMI68" s="29"/>
      <c r="QMJ68" s="32"/>
      <c r="QMK68" s="29"/>
      <c r="QML68" s="29"/>
      <c r="QMM68" s="29"/>
      <c r="QMN68" s="28"/>
      <c r="QMO68" s="29"/>
      <c r="QMP68" s="30"/>
      <c r="QMQ68" s="30"/>
      <c r="QMR68" s="31"/>
      <c r="QMS68" s="29"/>
      <c r="QMT68" s="29"/>
      <c r="QMU68" s="29"/>
      <c r="QMV68" s="29"/>
      <c r="QMW68" s="32"/>
      <c r="QMX68" s="29"/>
      <c r="QMY68" s="29"/>
      <c r="QMZ68" s="29"/>
      <c r="QNA68" s="28"/>
      <c r="QNB68" s="29"/>
      <c r="QNC68" s="30"/>
      <c r="QND68" s="30"/>
      <c r="QNE68" s="31"/>
      <c r="QNF68" s="29"/>
      <c r="QNG68" s="29"/>
      <c r="QNH68" s="29"/>
      <c r="QNI68" s="29"/>
      <c r="QNJ68" s="32"/>
      <c r="QNK68" s="29"/>
      <c r="QNL68" s="29"/>
      <c r="QNM68" s="29"/>
      <c r="QNN68" s="28"/>
      <c r="QNO68" s="29"/>
      <c r="QNP68" s="30"/>
      <c r="QNQ68" s="30"/>
      <c r="QNR68" s="31"/>
      <c r="QNS68" s="29"/>
      <c r="QNT68" s="29"/>
      <c r="QNU68" s="29"/>
      <c r="QNV68" s="29"/>
      <c r="QNW68" s="32"/>
      <c r="QNX68" s="29"/>
      <c r="QNY68" s="29"/>
      <c r="QNZ68" s="29"/>
      <c r="QOA68" s="28"/>
      <c r="QOB68" s="29"/>
      <c r="QOC68" s="30"/>
      <c r="QOD68" s="30"/>
      <c r="QOE68" s="31"/>
      <c r="QOF68" s="29"/>
      <c r="QOG68" s="29"/>
      <c r="QOH68" s="29"/>
      <c r="QOI68" s="29"/>
      <c r="QOJ68" s="32"/>
      <c r="QOK68" s="29"/>
      <c r="QOL68" s="29"/>
      <c r="QOM68" s="29"/>
      <c r="QON68" s="28"/>
      <c r="QOO68" s="29"/>
      <c r="QOP68" s="30"/>
      <c r="QOQ68" s="30"/>
      <c r="QOR68" s="31"/>
      <c r="QOS68" s="29"/>
      <c r="QOT68" s="29"/>
      <c r="QOU68" s="29"/>
      <c r="QOV68" s="29"/>
      <c r="QOW68" s="32"/>
      <c r="QOX68" s="29"/>
      <c r="QOY68" s="29"/>
      <c r="QOZ68" s="29"/>
      <c r="QPA68" s="28"/>
      <c r="QPB68" s="29"/>
      <c r="QPC68" s="30"/>
      <c r="QPD68" s="30"/>
      <c r="QPE68" s="31"/>
      <c r="QPF68" s="29"/>
      <c r="QPG68" s="29"/>
      <c r="QPH68" s="29"/>
      <c r="QPI68" s="29"/>
      <c r="QPJ68" s="32"/>
      <c r="QPK68" s="29"/>
      <c r="QPL68" s="29"/>
      <c r="QPM68" s="29"/>
      <c r="QPN68" s="28"/>
      <c r="QPO68" s="29"/>
      <c r="QPP68" s="30"/>
      <c r="QPQ68" s="30"/>
      <c r="QPR68" s="31"/>
      <c r="QPS68" s="29"/>
      <c r="QPT68" s="29"/>
      <c r="QPU68" s="29"/>
      <c r="QPV68" s="29"/>
      <c r="QPW68" s="32"/>
      <c r="QPX68" s="29"/>
      <c r="QPY68" s="29"/>
      <c r="QPZ68" s="29"/>
      <c r="QQA68" s="28"/>
      <c r="QQB68" s="29"/>
      <c r="QQC68" s="30"/>
      <c r="QQD68" s="30"/>
      <c r="QQE68" s="31"/>
      <c r="QQF68" s="29"/>
      <c r="QQG68" s="29"/>
      <c r="QQH68" s="29"/>
      <c r="QQI68" s="29"/>
      <c r="QQJ68" s="32"/>
      <c r="QQK68" s="29"/>
      <c r="QQL68" s="29"/>
      <c r="QQM68" s="29"/>
      <c r="QQN68" s="28"/>
      <c r="QQO68" s="29"/>
      <c r="QQP68" s="30"/>
      <c r="QQQ68" s="30"/>
      <c r="QQR68" s="31"/>
      <c r="QQS68" s="29"/>
      <c r="QQT68" s="29"/>
      <c r="QQU68" s="29"/>
      <c r="QQV68" s="29"/>
      <c r="QQW68" s="32"/>
      <c r="QQX68" s="29"/>
      <c r="QQY68" s="29"/>
      <c r="QQZ68" s="29"/>
      <c r="QRA68" s="28"/>
      <c r="QRB68" s="29"/>
      <c r="QRC68" s="30"/>
      <c r="QRD68" s="30"/>
      <c r="QRE68" s="31"/>
      <c r="QRF68" s="29"/>
      <c r="QRG68" s="29"/>
      <c r="QRH68" s="29"/>
      <c r="QRI68" s="29"/>
      <c r="QRJ68" s="32"/>
      <c r="QRK68" s="29"/>
      <c r="QRL68" s="29"/>
      <c r="QRM68" s="29"/>
      <c r="QRN68" s="28"/>
      <c r="QRO68" s="29"/>
      <c r="QRP68" s="30"/>
      <c r="QRQ68" s="30"/>
      <c r="QRR68" s="31"/>
      <c r="QRS68" s="29"/>
      <c r="QRT68" s="29"/>
      <c r="QRU68" s="29"/>
      <c r="QRV68" s="29"/>
      <c r="QRW68" s="32"/>
      <c r="QRX68" s="29"/>
      <c r="QRY68" s="29"/>
      <c r="QRZ68" s="29"/>
      <c r="QSA68" s="28"/>
      <c r="QSB68" s="29"/>
      <c r="QSC68" s="30"/>
      <c r="QSD68" s="30"/>
      <c r="QSE68" s="31"/>
      <c r="QSF68" s="29"/>
      <c r="QSG68" s="29"/>
      <c r="QSH68" s="29"/>
      <c r="QSI68" s="29"/>
      <c r="QSJ68" s="32"/>
      <c r="QSK68" s="29"/>
      <c r="QSL68" s="29"/>
      <c r="QSM68" s="29"/>
      <c r="QSN68" s="28"/>
      <c r="QSO68" s="29"/>
      <c r="QSP68" s="30"/>
      <c r="QSQ68" s="30"/>
      <c r="QSR68" s="31"/>
      <c r="QSS68" s="29"/>
      <c r="QST68" s="29"/>
      <c r="QSU68" s="29"/>
      <c r="QSV68" s="29"/>
      <c r="QSW68" s="32"/>
      <c r="QSX68" s="29"/>
      <c r="QSY68" s="29"/>
      <c r="QSZ68" s="29"/>
      <c r="QTA68" s="28"/>
      <c r="QTB68" s="29"/>
      <c r="QTC68" s="30"/>
      <c r="QTD68" s="30"/>
      <c r="QTE68" s="31"/>
      <c r="QTF68" s="29"/>
      <c r="QTG68" s="29"/>
      <c r="QTH68" s="29"/>
      <c r="QTI68" s="29"/>
      <c r="QTJ68" s="32"/>
      <c r="QTK68" s="29"/>
      <c r="QTL68" s="29"/>
      <c r="QTM68" s="29"/>
      <c r="QTN68" s="28"/>
      <c r="QTO68" s="29"/>
      <c r="QTP68" s="30"/>
      <c r="QTQ68" s="30"/>
      <c r="QTR68" s="31"/>
      <c r="QTS68" s="29"/>
      <c r="QTT68" s="29"/>
      <c r="QTU68" s="29"/>
      <c r="QTV68" s="29"/>
      <c r="QTW68" s="32"/>
      <c r="QTX68" s="29"/>
      <c r="QTY68" s="29"/>
      <c r="QTZ68" s="29"/>
      <c r="QUA68" s="28"/>
      <c r="QUB68" s="29"/>
      <c r="QUC68" s="30"/>
      <c r="QUD68" s="30"/>
      <c r="QUE68" s="31"/>
      <c r="QUF68" s="29"/>
      <c r="QUG68" s="29"/>
      <c r="QUH68" s="29"/>
      <c r="QUI68" s="29"/>
      <c r="QUJ68" s="32"/>
      <c r="QUK68" s="29"/>
      <c r="QUL68" s="29"/>
      <c r="QUM68" s="29"/>
      <c r="QUN68" s="28"/>
      <c r="QUO68" s="29"/>
      <c r="QUP68" s="30"/>
      <c r="QUQ68" s="30"/>
      <c r="QUR68" s="31"/>
      <c r="QUS68" s="29"/>
      <c r="QUT68" s="29"/>
      <c r="QUU68" s="29"/>
      <c r="QUV68" s="29"/>
      <c r="QUW68" s="32"/>
      <c r="QUX68" s="29"/>
      <c r="QUY68" s="29"/>
      <c r="QUZ68" s="29"/>
      <c r="QVA68" s="28"/>
      <c r="QVB68" s="29"/>
      <c r="QVC68" s="30"/>
      <c r="QVD68" s="30"/>
      <c r="QVE68" s="31"/>
      <c r="QVF68" s="29"/>
      <c r="QVG68" s="29"/>
      <c r="QVH68" s="29"/>
      <c r="QVI68" s="29"/>
      <c r="QVJ68" s="32"/>
      <c r="QVK68" s="29"/>
      <c r="QVL68" s="29"/>
      <c r="QVM68" s="29"/>
      <c r="QVN68" s="28"/>
      <c r="QVO68" s="29"/>
      <c r="QVP68" s="30"/>
      <c r="QVQ68" s="30"/>
      <c r="QVR68" s="31"/>
      <c r="QVS68" s="29"/>
      <c r="QVT68" s="29"/>
      <c r="QVU68" s="29"/>
      <c r="QVV68" s="29"/>
      <c r="QVW68" s="32"/>
      <c r="QVX68" s="29"/>
      <c r="QVY68" s="29"/>
      <c r="QVZ68" s="29"/>
      <c r="QWA68" s="28"/>
      <c r="QWB68" s="29"/>
      <c r="QWC68" s="30"/>
      <c r="QWD68" s="30"/>
      <c r="QWE68" s="31"/>
      <c r="QWF68" s="29"/>
      <c r="QWG68" s="29"/>
      <c r="QWH68" s="29"/>
      <c r="QWI68" s="29"/>
      <c r="QWJ68" s="32"/>
      <c r="QWK68" s="29"/>
      <c r="QWL68" s="29"/>
      <c r="QWM68" s="29"/>
      <c r="QWN68" s="28"/>
      <c r="QWO68" s="29"/>
      <c r="QWP68" s="30"/>
      <c r="QWQ68" s="30"/>
      <c r="QWR68" s="31"/>
      <c r="QWS68" s="29"/>
      <c r="QWT68" s="29"/>
      <c r="QWU68" s="29"/>
      <c r="QWV68" s="29"/>
      <c r="QWW68" s="32"/>
      <c r="QWX68" s="29"/>
      <c r="QWY68" s="29"/>
      <c r="QWZ68" s="29"/>
      <c r="QXA68" s="28"/>
      <c r="QXB68" s="29"/>
      <c r="QXC68" s="30"/>
      <c r="QXD68" s="30"/>
      <c r="QXE68" s="31"/>
      <c r="QXF68" s="29"/>
      <c r="QXG68" s="29"/>
      <c r="QXH68" s="29"/>
      <c r="QXI68" s="29"/>
      <c r="QXJ68" s="32"/>
      <c r="QXK68" s="29"/>
      <c r="QXL68" s="29"/>
      <c r="QXM68" s="29"/>
      <c r="QXN68" s="28"/>
      <c r="QXO68" s="29"/>
      <c r="QXP68" s="30"/>
      <c r="QXQ68" s="30"/>
      <c r="QXR68" s="31"/>
      <c r="QXS68" s="29"/>
      <c r="QXT68" s="29"/>
      <c r="QXU68" s="29"/>
      <c r="QXV68" s="29"/>
      <c r="QXW68" s="32"/>
      <c r="QXX68" s="29"/>
      <c r="QXY68" s="29"/>
      <c r="QXZ68" s="29"/>
      <c r="QYA68" s="28"/>
      <c r="QYB68" s="29"/>
      <c r="QYC68" s="30"/>
      <c r="QYD68" s="30"/>
      <c r="QYE68" s="31"/>
      <c r="QYF68" s="29"/>
      <c r="QYG68" s="29"/>
      <c r="QYH68" s="29"/>
      <c r="QYI68" s="29"/>
      <c r="QYJ68" s="32"/>
      <c r="QYK68" s="29"/>
      <c r="QYL68" s="29"/>
      <c r="QYM68" s="29"/>
      <c r="QYN68" s="28"/>
      <c r="QYO68" s="29"/>
      <c r="QYP68" s="30"/>
      <c r="QYQ68" s="30"/>
      <c r="QYR68" s="31"/>
      <c r="QYS68" s="29"/>
      <c r="QYT68" s="29"/>
      <c r="QYU68" s="29"/>
      <c r="QYV68" s="29"/>
      <c r="QYW68" s="32"/>
      <c r="QYX68" s="29"/>
      <c r="QYY68" s="29"/>
      <c r="QYZ68" s="29"/>
      <c r="QZA68" s="28"/>
      <c r="QZB68" s="29"/>
      <c r="QZC68" s="30"/>
      <c r="QZD68" s="30"/>
      <c r="QZE68" s="31"/>
      <c r="QZF68" s="29"/>
      <c r="QZG68" s="29"/>
      <c r="QZH68" s="29"/>
      <c r="QZI68" s="29"/>
      <c r="QZJ68" s="32"/>
      <c r="QZK68" s="29"/>
      <c r="QZL68" s="29"/>
      <c r="QZM68" s="29"/>
      <c r="QZN68" s="28"/>
      <c r="QZO68" s="29"/>
      <c r="QZP68" s="30"/>
      <c r="QZQ68" s="30"/>
      <c r="QZR68" s="31"/>
      <c r="QZS68" s="29"/>
      <c r="QZT68" s="29"/>
      <c r="QZU68" s="29"/>
      <c r="QZV68" s="29"/>
      <c r="QZW68" s="32"/>
      <c r="QZX68" s="29"/>
      <c r="QZY68" s="29"/>
      <c r="QZZ68" s="29"/>
      <c r="RAA68" s="28"/>
      <c r="RAB68" s="29"/>
      <c r="RAC68" s="30"/>
      <c r="RAD68" s="30"/>
      <c r="RAE68" s="31"/>
      <c r="RAF68" s="29"/>
      <c r="RAG68" s="29"/>
      <c r="RAH68" s="29"/>
      <c r="RAI68" s="29"/>
      <c r="RAJ68" s="32"/>
      <c r="RAK68" s="29"/>
      <c r="RAL68" s="29"/>
      <c r="RAM68" s="29"/>
      <c r="RAN68" s="28"/>
      <c r="RAO68" s="29"/>
      <c r="RAP68" s="30"/>
      <c r="RAQ68" s="30"/>
      <c r="RAR68" s="31"/>
      <c r="RAS68" s="29"/>
      <c r="RAT68" s="29"/>
      <c r="RAU68" s="29"/>
      <c r="RAV68" s="29"/>
      <c r="RAW68" s="32"/>
      <c r="RAX68" s="29"/>
      <c r="RAY68" s="29"/>
      <c r="RAZ68" s="29"/>
      <c r="RBA68" s="28"/>
      <c r="RBB68" s="29"/>
      <c r="RBC68" s="30"/>
      <c r="RBD68" s="30"/>
      <c r="RBE68" s="31"/>
      <c r="RBF68" s="29"/>
      <c r="RBG68" s="29"/>
      <c r="RBH68" s="29"/>
      <c r="RBI68" s="29"/>
      <c r="RBJ68" s="32"/>
      <c r="RBK68" s="29"/>
      <c r="RBL68" s="29"/>
      <c r="RBM68" s="29"/>
      <c r="RBN68" s="28"/>
      <c r="RBO68" s="29"/>
      <c r="RBP68" s="30"/>
      <c r="RBQ68" s="30"/>
      <c r="RBR68" s="31"/>
      <c r="RBS68" s="29"/>
      <c r="RBT68" s="29"/>
      <c r="RBU68" s="29"/>
      <c r="RBV68" s="29"/>
      <c r="RBW68" s="32"/>
      <c r="RBX68" s="29"/>
      <c r="RBY68" s="29"/>
      <c r="RBZ68" s="29"/>
      <c r="RCA68" s="28"/>
      <c r="RCB68" s="29"/>
      <c r="RCC68" s="30"/>
      <c r="RCD68" s="30"/>
      <c r="RCE68" s="31"/>
      <c r="RCF68" s="29"/>
      <c r="RCG68" s="29"/>
      <c r="RCH68" s="29"/>
      <c r="RCI68" s="29"/>
      <c r="RCJ68" s="32"/>
      <c r="RCK68" s="29"/>
      <c r="RCL68" s="29"/>
      <c r="RCM68" s="29"/>
      <c r="RCN68" s="28"/>
      <c r="RCO68" s="29"/>
      <c r="RCP68" s="30"/>
      <c r="RCQ68" s="30"/>
      <c r="RCR68" s="31"/>
      <c r="RCS68" s="29"/>
      <c r="RCT68" s="29"/>
      <c r="RCU68" s="29"/>
      <c r="RCV68" s="29"/>
      <c r="RCW68" s="32"/>
      <c r="RCX68" s="29"/>
      <c r="RCY68" s="29"/>
      <c r="RCZ68" s="29"/>
      <c r="RDA68" s="28"/>
      <c r="RDB68" s="29"/>
      <c r="RDC68" s="30"/>
      <c r="RDD68" s="30"/>
      <c r="RDE68" s="31"/>
      <c r="RDF68" s="29"/>
      <c r="RDG68" s="29"/>
      <c r="RDH68" s="29"/>
      <c r="RDI68" s="29"/>
      <c r="RDJ68" s="32"/>
      <c r="RDK68" s="29"/>
      <c r="RDL68" s="29"/>
      <c r="RDM68" s="29"/>
      <c r="RDN68" s="28"/>
      <c r="RDO68" s="29"/>
      <c r="RDP68" s="30"/>
      <c r="RDQ68" s="30"/>
      <c r="RDR68" s="31"/>
      <c r="RDS68" s="29"/>
      <c r="RDT68" s="29"/>
      <c r="RDU68" s="29"/>
      <c r="RDV68" s="29"/>
      <c r="RDW68" s="32"/>
      <c r="RDX68" s="29"/>
      <c r="RDY68" s="29"/>
      <c r="RDZ68" s="29"/>
      <c r="REA68" s="28"/>
      <c r="REB68" s="29"/>
      <c r="REC68" s="30"/>
      <c r="RED68" s="30"/>
      <c r="REE68" s="31"/>
      <c r="REF68" s="29"/>
      <c r="REG68" s="29"/>
      <c r="REH68" s="29"/>
      <c r="REI68" s="29"/>
      <c r="REJ68" s="32"/>
      <c r="REK68" s="29"/>
      <c r="REL68" s="29"/>
      <c r="REM68" s="29"/>
      <c r="REN68" s="28"/>
      <c r="REO68" s="29"/>
      <c r="REP68" s="30"/>
      <c r="REQ68" s="30"/>
      <c r="RER68" s="31"/>
      <c r="RES68" s="29"/>
      <c r="RET68" s="29"/>
      <c r="REU68" s="29"/>
      <c r="REV68" s="29"/>
      <c r="REW68" s="32"/>
      <c r="REX68" s="29"/>
      <c r="REY68" s="29"/>
      <c r="REZ68" s="29"/>
      <c r="RFA68" s="28"/>
      <c r="RFB68" s="29"/>
      <c r="RFC68" s="30"/>
      <c r="RFD68" s="30"/>
      <c r="RFE68" s="31"/>
      <c r="RFF68" s="29"/>
      <c r="RFG68" s="29"/>
      <c r="RFH68" s="29"/>
      <c r="RFI68" s="29"/>
      <c r="RFJ68" s="32"/>
      <c r="RFK68" s="29"/>
      <c r="RFL68" s="29"/>
      <c r="RFM68" s="29"/>
      <c r="RFN68" s="28"/>
      <c r="RFO68" s="29"/>
      <c r="RFP68" s="30"/>
      <c r="RFQ68" s="30"/>
      <c r="RFR68" s="31"/>
      <c r="RFS68" s="29"/>
      <c r="RFT68" s="29"/>
      <c r="RFU68" s="29"/>
      <c r="RFV68" s="29"/>
      <c r="RFW68" s="32"/>
      <c r="RFX68" s="29"/>
      <c r="RFY68" s="29"/>
      <c r="RFZ68" s="29"/>
      <c r="RGA68" s="28"/>
      <c r="RGB68" s="29"/>
      <c r="RGC68" s="30"/>
      <c r="RGD68" s="30"/>
      <c r="RGE68" s="31"/>
      <c r="RGF68" s="29"/>
      <c r="RGG68" s="29"/>
      <c r="RGH68" s="29"/>
      <c r="RGI68" s="29"/>
      <c r="RGJ68" s="32"/>
      <c r="RGK68" s="29"/>
      <c r="RGL68" s="29"/>
      <c r="RGM68" s="29"/>
      <c r="RGN68" s="28"/>
      <c r="RGO68" s="29"/>
      <c r="RGP68" s="30"/>
      <c r="RGQ68" s="30"/>
      <c r="RGR68" s="31"/>
      <c r="RGS68" s="29"/>
      <c r="RGT68" s="29"/>
      <c r="RGU68" s="29"/>
      <c r="RGV68" s="29"/>
      <c r="RGW68" s="32"/>
      <c r="RGX68" s="29"/>
      <c r="RGY68" s="29"/>
      <c r="RGZ68" s="29"/>
      <c r="RHA68" s="28"/>
      <c r="RHB68" s="29"/>
      <c r="RHC68" s="30"/>
      <c r="RHD68" s="30"/>
      <c r="RHE68" s="31"/>
      <c r="RHF68" s="29"/>
      <c r="RHG68" s="29"/>
      <c r="RHH68" s="29"/>
      <c r="RHI68" s="29"/>
      <c r="RHJ68" s="32"/>
      <c r="RHK68" s="29"/>
      <c r="RHL68" s="29"/>
      <c r="RHM68" s="29"/>
      <c r="RHN68" s="28"/>
      <c r="RHO68" s="29"/>
      <c r="RHP68" s="30"/>
      <c r="RHQ68" s="30"/>
      <c r="RHR68" s="31"/>
      <c r="RHS68" s="29"/>
      <c r="RHT68" s="29"/>
      <c r="RHU68" s="29"/>
      <c r="RHV68" s="29"/>
      <c r="RHW68" s="32"/>
      <c r="RHX68" s="29"/>
      <c r="RHY68" s="29"/>
      <c r="RHZ68" s="29"/>
      <c r="RIA68" s="28"/>
      <c r="RIB68" s="29"/>
      <c r="RIC68" s="30"/>
      <c r="RID68" s="30"/>
      <c r="RIE68" s="31"/>
      <c r="RIF68" s="29"/>
      <c r="RIG68" s="29"/>
      <c r="RIH68" s="29"/>
      <c r="RII68" s="29"/>
      <c r="RIJ68" s="32"/>
      <c r="RIK68" s="29"/>
      <c r="RIL68" s="29"/>
      <c r="RIM68" s="29"/>
      <c r="RIN68" s="28"/>
      <c r="RIO68" s="29"/>
      <c r="RIP68" s="30"/>
      <c r="RIQ68" s="30"/>
      <c r="RIR68" s="31"/>
      <c r="RIS68" s="29"/>
      <c r="RIT68" s="29"/>
      <c r="RIU68" s="29"/>
      <c r="RIV68" s="29"/>
      <c r="RIW68" s="32"/>
      <c r="RIX68" s="29"/>
      <c r="RIY68" s="29"/>
      <c r="RIZ68" s="29"/>
      <c r="RJA68" s="28"/>
      <c r="RJB68" s="29"/>
      <c r="RJC68" s="30"/>
      <c r="RJD68" s="30"/>
      <c r="RJE68" s="31"/>
      <c r="RJF68" s="29"/>
      <c r="RJG68" s="29"/>
      <c r="RJH68" s="29"/>
      <c r="RJI68" s="29"/>
      <c r="RJJ68" s="32"/>
      <c r="RJK68" s="29"/>
      <c r="RJL68" s="29"/>
      <c r="RJM68" s="29"/>
      <c r="RJN68" s="28"/>
      <c r="RJO68" s="29"/>
      <c r="RJP68" s="30"/>
      <c r="RJQ68" s="30"/>
      <c r="RJR68" s="31"/>
      <c r="RJS68" s="29"/>
      <c r="RJT68" s="29"/>
      <c r="RJU68" s="29"/>
      <c r="RJV68" s="29"/>
      <c r="RJW68" s="32"/>
      <c r="RJX68" s="29"/>
      <c r="RJY68" s="29"/>
      <c r="RJZ68" s="29"/>
      <c r="RKA68" s="28"/>
      <c r="RKB68" s="29"/>
      <c r="RKC68" s="30"/>
      <c r="RKD68" s="30"/>
      <c r="RKE68" s="31"/>
      <c r="RKF68" s="29"/>
      <c r="RKG68" s="29"/>
      <c r="RKH68" s="29"/>
      <c r="RKI68" s="29"/>
      <c r="RKJ68" s="32"/>
      <c r="RKK68" s="29"/>
      <c r="RKL68" s="29"/>
      <c r="RKM68" s="29"/>
      <c r="RKN68" s="28"/>
      <c r="RKO68" s="29"/>
      <c r="RKP68" s="30"/>
      <c r="RKQ68" s="30"/>
      <c r="RKR68" s="31"/>
      <c r="RKS68" s="29"/>
      <c r="RKT68" s="29"/>
      <c r="RKU68" s="29"/>
      <c r="RKV68" s="29"/>
      <c r="RKW68" s="32"/>
      <c r="RKX68" s="29"/>
      <c r="RKY68" s="29"/>
      <c r="RKZ68" s="29"/>
      <c r="RLA68" s="28"/>
      <c r="RLB68" s="29"/>
      <c r="RLC68" s="30"/>
      <c r="RLD68" s="30"/>
      <c r="RLE68" s="31"/>
      <c r="RLF68" s="29"/>
      <c r="RLG68" s="29"/>
      <c r="RLH68" s="29"/>
      <c r="RLI68" s="29"/>
      <c r="RLJ68" s="32"/>
      <c r="RLK68" s="29"/>
      <c r="RLL68" s="29"/>
      <c r="RLM68" s="29"/>
      <c r="RLN68" s="28"/>
      <c r="RLO68" s="29"/>
      <c r="RLP68" s="30"/>
      <c r="RLQ68" s="30"/>
      <c r="RLR68" s="31"/>
      <c r="RLS68" s="29"/>
      <c r="RLT68" s="29"/>
      <c r="RLU68" s="29"/>
      <c r="RLV68" s="29"/>
      <c r="RLW68" s="32"/>
      <c r="RLX68" s="29"/>
      <c r="RLY68" s="29"/>
      <c r="RLZ68" s="29"/>
      <c r="RMA68" s="28"/>
      <c r="RMB68" s="29"/>
      <c r="RMC68" s="30"/>
      <c r="RMD68" s="30"/>
      <c r="RME68" s="31"/>
      <c r="RMF68" s="29"/>
      <c r="RMG68" s="29"/>
      <c r="RMH68" s="29"/>
      <c r="RMI68" s="29"/>
      <c r="RMJ68" s="32"/>
      <c r="RMK68" s="29"/>
      <c r="RML68" s="29"/>
      <c r="RMM68" s="29"/>
      <c r="RMN68" s="28"/>
      <c r="RMO68" s="29"/>
      <c r="RMP68" s="30"/>
      <c r="RMQ68" s="30"/>
      <c r="RMR68" s="31"/>
      <c r="RMS68" s="29"/>
      <c r="RMT68" s="29"/>
      <c r="RMU68" s="29"/>
      <c r="RMV68" s="29"/>
      <c r="RMW68" s="32"/>
      <c r="RMX68" s="29"/>
      <c r="RMY68" s="29"/>
      <c r="RMZ68" s="29"/>
      <c r="RNA68" s="28"/>
      <c r="RNB68" s="29"/>
      <c r="RNC68" s="30"/>
      <c r="RND68" s="30"/>
      <c r="RNE68" s="31"/>
      <c r="RNF68" s="29"/>
      <c r="RNG68" s="29"/>
      <c r="RNH68" s="29"/>
      <c r="RNI68" s="29"/>
      <c r="RNJ68" s="32"/>
      <c r="RNK68" s="29"/>
      <c r="RNL68" s="29"/>
      <c r="RNM68" s="29"/>
      <c r="RNN68" s="28"/>
      <c r="RNO68" s="29"/>
      <c r="RNP68" s="30"/>
      <c r="RNQ68" s="30"/>
      <c r="RNR68" s="31"/>
      <c r="RNS68" s="29"/>
      <c r="RNT68" s="29"/>
      <c r="RNU68" s="29"/>
      <c r="RNV68" s="29"/>
      <c r="RNW68" s="32"/>
      <c r="RNX68" s="29"/>
      <c r="RNY68" s="29"/>
      <c r="RNZ68" s="29"/>
      <c r="ROA68" s="28"/>
      <c r="ROB68" s="29"/>
      <c r="ROC68" s="30"/>
      <c r="ROD68" s="30"/>
      <c r="ROE68" s="31"/>
      <c r="ROF68" s="29"/>
      <c r="ROG68" s="29"/>
      <c r="ROH68" s="29"/>
      <c r="ROI68" s="29"/>
      <c r="ROJ68" s="32"/>
      <c r="ROK68" s="29"/>
      <c r="ROL68" s="29"/>
      <c r="ROM68" s="29"/>
      <c r="RON68" s="28"/>
      <c r="ROO68" s="29"/>
      <c r="ROP68" s="30"/>
      <c r="ROQ68" s="30"/>
      <c r="ROR68" s="31"/>
      <c r="ROS68" s="29"/>
      <c r="ROT68" s="29"/>
      <c r="ROU68" s="29"/>
      <c r="ROV68" s="29"/>
      <c r="ROW68" s="32"/>
      <c r="ROX68" s="29"/>
      <c r="ROY68" s="29"/>
      <c r="ROZ68" s="29"/>
      <c r="RPA68" s="28"/>
      <c r="RPB68" s="29"/>
      <c r="RPC68" s="30"/>
      <c r="RPD68" s="30"/>
      <c r="RPE68" s="31"/>
      <c r="RPF68" s="29"/>
      <c r="RPG68" s="29"/>
      <c r="RPH68" s="29"/>
      <c r="RPI68" s="29"/>
      <c r="RPJ68" s="32"/>
      <c r="RPK68" s="29"/>
      <c r="RPL68" s="29"/>
      <c r="RPM68" s="29"/>
      <c r="RPN68" s="28"/>
      <c r="RPO68" s="29"/>
      <c r="RPP68" s="30"/>
      <c r="RPQ68" s="30"/>
      <c r="RPR68" s="31"/>
      <c r="RPS68" s="29"/>
      <c r="RPT68" s="29"/>
      <c r="RPU68" s="29"/>
      <c r="RPV68" s="29"/>
      <c r="RPW68" s="32"/>
      <c r="RPX68" s="29"/>
      <c r="RPY68" s="29"/>
      <c r="RPZ68" s="29"/>
      <c r="RQA68" s="28"/>
      <c r="RQB68" s="29"/>
      <c r="RQC68" s="30"/>
      <c r="RQD68" s="30"/>
      <c r="RQE68" s="31"/>
      <c r="RQF68" s="29"/>
      <c r="RQG68" s="29"/>
      <c r="RQH68" s="29"/>
      <c r="RQI68" s="29"/>
      <c r="RQJ68" s="32"/>
      <c r="RQK68" s="29"/>
      <c r="RQL68" s="29"/>
      <c r="RQM68" s="29"/>
      <c r="RQN68" s="28"/>
      <c r="RQO68" s="29"/>
      <c r="RQP68" s="30"/>
      <c r="RQQ68" s="30"/>
      <c r="RQR68" s="31"/>
      <c r="RQS68" s="29"/>
      <c r="RQT68" s="29"/>
      <c r="RQU68" s="29"/>
      <c r="RQV68" s="29"/>
      <c r="RQW68" s="32"/>
      <c r="RQX68" s="29"/>
      <c r="RQY68" s="29"/>
      <c r="RQZ68" s="29"/>
      <c r="RRA68" s="28"/>
      <c r="RRB68" s="29"/>
      <c r="RRC68" s="30"/>
      <c r="RRD68" s="30"/>
      <c r="RRE68" s="31"/>
      <c r="RRF68" s="29"/>
      <c r="RRG68" s="29"/>
      <c r="RRH68" s="29"/>
      <c r="RRI68" s="29"/>
      <c r="RRJ68" s="32"/>
      <c r="RRK68" s="29"/>
      <c r="RRL68" s="29"/>
      <c r="RRM68" s="29"/>
      <c r="RRN68" s="28"/>
      <c r="RRO68" s="29"/>
      <c r="RRP68" s="30"/>
      <c r="RRQ68" s="30"/>
      <c r="RRR68" s="31"/>
      <c r="RRS68" s="29"/>
      <c r="RRT68" s="29"/>
      <c r="RRU68" s="29"/>
      <c r="RRV68" s="29"/>
      <c r="RRW68" s="32"/>
      <c r="RRX68" s="29"/>
      <c r="RRY68" s="29"/>
      <c r="RRZ68" s="29"/>
      <c r="RSA68" s="28"/>
      <c r="RSB68" s="29"/>
      <c r="RSC68" s="30"/>
      <c r="RSD68" s="30"/>
      <c r="RSE68" s="31"/>
      <c r="RSF68" s="29"/>
      <c r="RSG68" s="29"/>
      <c r="RSH68" s="29"/>
      <c r="RSI68" s="29"/>
      <c r="RSJ68" s="32"/>
      <c r="RSK68" s="29"/>
      <c r="RSL68" s="29"/>
      <c r="RSM68" s="29"/>
      <c r="RSN68" s="28"/>
      <c r="RSO68" s="29"/>
      <c r="RSP68" s="30"/>
      <c r="RSQ68" s="30"/>
      <c r="RSR68" s="31"/>
      <c r="RSS68" s="29"/>
      <c r="RST68" s="29"/>
      <c r="RSU68" s="29"/>
      <c r="RSV68" s="29"/>
      <c r="RSW68" s="32"/>
      <c r="RSX68" s="29"/>
      <c r="RSY68" s="29"/>
      <c r="RSZ68" s="29"/>
      <c r="RTA68" s="28"/>
      <c r="RTB68" s="29"/>
      <c r="RTC68" s="30"/>
      <c r="RTD68" s="30"/>
      <c r="RTE68" s="31"/>
      <c r="RTF68" s="29"/>
      <c r="RTG68" s="29"/>
      <c r="RTH68" s="29"/>
      <c r="RTI68" s="29"/>
      <c r="RTJ68" s="32"/>
      <c r="RTK68" s="29"/>
      <c r="RTL68" s="29"/>
      <c r="RTM68" s="29"/>
      <c r="RTN68" s="28"/>
      <c r="RTO68" s="29"/>
      <c r="RTP68" s="30"/>
      <c r="RTQ68" s="30"/>
      <c r="RTR68" s="31"/>
      <c r="RTS68" s="29"/>
      <c r="RTT68" s="29"/>
      <c r="RTU68" s="29"/>
      <c r="RTV68" s="29"/>
      <c r="RTW68" s="32"/>
      <c r="RTX68" s="29"/>
      <c r="RTY68" s="29"/>
      <c r="RTZ68" s="29"/>
      <c r="RUA68" s="28"/>
      <c r="RUB68" s="29"/>
      <c r="RUC68" s="30"/>
      <c r="RUD68" s="30"/>
      <c r="RUE68" s="31"/>
      <c r="RUF68" s="29"/>
      <c r="RUG68" s="29"/>
      <c r="RUH68" s="29"/>
      <c r="RUI68" s="29"/>
      <c r="RUJ68" s="32"/>
      <c r="RUK68" s="29"/>
      <c r="RUL68" s="29"/>
      <c r="RUM68" s="29"/>
      <c r="RUN68" s="28"/>
      <c r="RUO68" s="29"/>
      <c r="RUP68" s="30"/>
      <c r="RUQ68" s="30"/>
      <c r="RUR68" s="31"/>
      <c r="RUS68" s="29"/>
      <c r="RUT68" s="29"/>
      <c r="RUU68" s="29"/>
      <c r="RUV68" s="29"/>
      <c r="RUW68" s="32"/>
      <c r="RUX68" s="29"/>
      <c r="RUY68" s="29"/>
      <c r="RUZ68" s="29"/>
      <c r="RVA68" s="28"/>
      <c r="RVB68" s="29"/>
      <c r="RVC68" s="30"/>
      <c r="RVD68" s="30"/>
      <c r="RVE68" s="31"/>
      <c r="RVF68" s="29"/>
      <c r="RVG68" s="29"/>
      <c r="RVH68" s="29"/>
      <c r="RVI68" s="29"/>
      <c r="RVJ68" s="32"/>
      <c r="RVK68" s="29"/>
      <c r="RVL68" s="29"/>
      <c r="RVM68" s="29"/>
      <c r="RVN68" s="28"/>
      <c r="RVO68" s="29"/>
      <c r="RVP68" s="30"/>
      <c r="RVQ68" s="30"/>
      <c r="RVR68" s="31"/>
      <c r="RVS68" s="29"/>
      <c r="RVT68" s="29"/>
      <c r="RVU68" s="29"/>
      <c r="RVV68" s="29"/>
      <c r="RVW68" s="32"/>
      <c r="RVX68" s="29"/>
      <c r="RVY68" s="29"/>
      <c r="RVZ68" s="29"/>
      <c r="RWA68" s="28"/>
      <c r="RWB68" s="29"/>
      <c r="RWC68" s="30"/>
      <c r="RWD68" s="30"/>
      <c r="RWE68" s="31"/>
      <c r="RWF68" s="29"/>
      <c r="RWG68" s="29"/>
      <c r="RWH68" s="29"/>
      <c r="RWI68" s="29"/>
      <c r="RWJ68" s="32"/>
      <c r="RWK68" s="29"/>
      <c r="RWL68" s="29"/>
      <c r="RWM68" s="29"/>
      <c r="RWN68" s="28"/>
      <c r="RWO68" s="29"/>
      <c r="RWP68" s="30"/>
      <c r="RWQ68" s="30"/>
      <c r="RWR68" s="31"/>
      <c r="RWS68" s="29"/>
      <c r="RWT68" s="29"/>
      <c r="RWU68" s="29"/>
      <c r="RWV68" s="29"/>
      <c r="RWW68" s="32"/>
      <c r="RWX68" s="29"/>
      <c r="RWY68" s="29"/>
      <c r="RWZ68" s="29"/>
      <c r="RXA68" s="28"/>
      <c r="RXB68" s="29"/>
      <c r="RXC68" s="30"/>
      <c r="RXD68" s="30"/>
      <c r="RXE68" s="31"/>
      <c r="RXF68" s="29"/>
      <c r="RXG68" s="29"/>
      <c r="RXH68" s="29"/>
      <c r="RXI68" s="29"/>
      <c r="RXJ68" s="32"/>
      <c r="RXK68" s="29"/>
      <c r="RXL68" s="29"/>
      <c r="RXM68" s="29"/>
      <c r="RXN68" s="28"/>
      <c r="RXO68" s="29"/>
      <c r="RXP68" s="30"/>
      <c r="RXQ68" s="30"/>
      <c r="RXR68" s="31"/>
      <c r="RXS68" s="29"/>
      <c r="RXT68" s="29"/>
      <c r="RXU68" s="29"/>
      <c r="RXV68" s="29"/>
      <c r="RXW68" s="32"/>
      <c r="RXX68" s="29"/>
      <c r="RXY68" s="29"/>
      <c r="RXZ68" s="29"/>
      <c r="RYA68" s="28"/>
      <c r="RYB68" s="29"/>
      <c r="RYC68" s="30"/>
      <c r="RYD68" s="30"/>
      <c r="RYE68" s="31"/>
      <c r="RYF68" s="29"/>
      <c r="RYG68" s="29"/>
      <c r="RYH68" s="29"/>
      <c r="RYI68" s="29"/>
      <c r="RYJ68" s="32"/>
      <c r="RYK68" s="29"/>
      <c r="RYL68" s="29"/>
      <c r="RYM68" s="29"/>
      <c r="RYN68" s="28"/>
      <c r="RYO68" s="29"/>
      <c r="RYP68" s="30"/>
      <c r="RYQ68" s="30"/>
      <c r="RYR68" s="31"/>
      <c r="RYS68" s="29"/>
      <c r="RYT68" s="29"/>
      <c r="RYU68" s="29"/>
      <c r="RYV68" s="29"/>
      <c r="RYW68" s="32"/>
      <c r="RYX68" s="29"/>
      <c r="RYY68" s="29"/>
      <c r="RYZ68" s="29"/>
      <c r="RZA68" s="28"/>
      <c r="RZB68" s="29"/>
      <c r="RZC68" s="30"/>
      <c r="RZD68" s="30"/>
      <c r="RZE68" s="31"/>
      <c r="RZF68" s="29"/>
      <c r="RZG68" s="29"/>
      <c r="RZH68" s="29"/>
      <c r="RZI68" s="29"/>
      <c r="RZJ68" s="32"/>
      <c r="RZK68" s="29"/>
      <c r="RZL68" s="29"/>
      <c r="RZM68" s="29"/>
      <c r="RZN68" s="28"/>
      <c r="RZO68" s="29"/>
      <c r="RZP68" s="30"/>
      <c r="RZQ68" s="30"/>
      <c r="RZR68" s="31"/>
      <c r="RZS68" s="29"/>
      <c r="RZT68" s="29"/>
      <c r="RZU68" s="29"/>
      <c r="RZV68" s="29"/>
      <c r="RZW68" s="32"/>
      <c r="RZX68" s="29"/>
      <c r="RZY68" s="29"/>
      <c r="RZZ68" s="29"/>
      <c r="SAA68" s="28"/>
      <c r="SAB68" s="29"/>
      <c r="SAC68" s="30"/>
      <c r="SAD68" s="30"/>
      <c r="SAE68" s="31"/>
      <c r="SAF68" s="29"/>
      <c r="SAG68" s="29"/>
      <c r="SAH68" s="29"/>
      <c r="SAI68" s="29"/>
      <c r="SAJ68" s="32"/>
      <c r="SAK68" s="29"/>
      <c r="SAL68" s="29"/>
      <c r="SAM68" s="29"/>
      <c r="SAN68" s="28"/>
      <c r="SAO68" s="29"/>
      <c r="SAP68" s="30"/>
      <c r="SAQ68" s="30"/>
      <c r="SAR68" s="31"/>
      <c r="SAS68" s="29"/>
      <c r="SAT68" s="29"/>
      <c r="SAU68" s="29"/>
      <c r="SAV68" s="29"/>
      <c r="SAW68" s="32"/>
      <c r="SAX68" s="29"/>
      <c r="SAY68" s="29"/>
      <c r="SAZ68" s="29"/>
      <c r="SBA68" s="28"/>
      <c r="SBB68" s="29"/>
      <c r="SBC68" s="30"/>
      <c r="SBD68" s="30"/>
      <c r="SBE68" s="31"/>
      <c r="SBF68" s="29"/>
      <c r="SBG68" s="29"/>
      <c r="SBH68" s="29"/>
      <c r="SBI68" s="29"/>
      <c r="SBJ68" s="32"/>
      <c r="SBK68" s="29"/>
      <c r="SBL68" s="29"/>
      <c r="SBM68" s="29"/>
      <c r="SBN68" s="28"/>
      <c r="SBO68" s="29"/>
      <c r="SBP68" s="30"/>
      <c r="SBQ68" s="30"/>
      <c r="SBR68" s="31"/>
      <c r="SBS68" s="29"/>
      <c r="SBT68" s="29"/>
      <c r="SBU68" s="29"/>
      <c r="SBV68" s="29"/>
      <c r="SBW68" s="32"/>
      <c r="SBX68" s="29"/>
      <c r="SBY68" s="29"/>
      <c r="SBZ68" s="29"/>
      <c r="SCA68" s="28"/>
      <c r="SCB68" s="29"/>
      <c r="SCC68" s="30"/>
      <c r="SCD68" s="30"/>
      <c r="SCE68" s="31"/>
      <c r="SCF68" s="29"/>
      <c r="SCG68" s="29"/>
      <c r="SCH68" s="29"/>
      <c r="SCI68" s="29"/>
      <c r="SCJ68" s="32"/>
      <c r="SCK68" s="29"/>
      <c r="SCL68" s="29"/>
      <c r="SCM68" s="29"/>
      <c r="SCN68" s="28"/>
      <c r="SCO68" s="29"/>
      <c r="SCP68" s="30"/>
      <c r="SCQ68" s="30"/>
      <c r="SCR68" s="31"/>
      <c r="SCS68" s="29"/>
      <c r="SCT68" s="29"/>
      <c r="SCU68" s="29"/>
      <c r="SCV68" s="29"/>
      <c r="SCW68" s="32"/>
      <c r="SCX68" s="29"/>
      <c r="SCY68" s="29"/>
      <c r="SCZ68" s="29"/>
      <c r="SDA68" s="28"/>
      <c r="SDB68" s="29"/>
      <c r="SDC68" s="30"/>
      <c r="SDD68" s="30"/>
      <c r="SDE68" s="31"/>
      <c r="SDF68" s="29"/>
      <c r="SDG68" s="29"/>
      <c r="SDH68" s="29"/>
      <c r="SDI68" s="29"/>
      <c r="SDJ68" s="32"/>
      <c r="SDK68" s="29"/>
      <c r="SDL68" s="29"/>
      <c r="SDM68" s="29"/>
      <c r="SDN68" s="28"/>
      <c r="SDO68" s="29"/>
      <c r="SDP68" s="30"/>
      <c r="SDQ68" s="30"/>
      <c r="SDR68" s="31"/>
      <c r="SDS68" s="29"/>
      <c r="SDT68" s="29"/>
      <c r="SDU68" s="29"/>
      <c r="SDV68" s="29"/>
      <c r="SDW68" s="32"/>
      <c r="SDX68" s="29"/>
      <c r="SDY68" s="29"/>
      <c r="SDZ68" s="29"/>
      <c r="SEA68" s="28"/>
      <c r="SEB68" s="29"/>
      <c r="SEC68" s="30"/>
      <c r="SED68" s="30"/>
      <c r="SEE68" s="31"/>
      <c r="SEF68" s="29"/>
      <c r="SEG68" s="29"/>
      <c r="SEH68" s="29"/>
      <c r="SEI68" s="29"/>
      <c r="SEJ68" s="32"/>
      <c r="SEK68" s="29"/>
      <c r="SEL68" s="29"/>
      <c r="SEM68" s="29"/>
      <c r="SEN68" s="28"/>
      <c r="SEO68" s="29"/>
      <c r="SEP68" s="30"/>
      <c r="SEQ68" s="30"/>
      <c r="SER68" s="31"/>
      <c r="SES68" s="29"/>
      <c r="SET68" s="29"/>
      <c r="SEU68" s="29"/>
      <c r="SEV68" s="29"/>
      <c r="SEW68" s="32"/>
      <c r="SEX68" s="29"/>
      <c r="SEY68" s="29"/>
      <c r="SEZ68" s="29"/>
      <c r="SFA68" s="28"/>
      <c r="SFB68" s="29"/>
      <c r="SFC68" s="30"/>
      <c r="SFD68" s="30"/>
      <c r="SFE68" s="31"/>
      <c r="SFF68" s="29"/>
      <c r="SFG68" s="29"/>
      <c r="SFH68" s="29"/>
      <c r="SFI68" s="29"/>
      <c r="SFJ68" s="32"/>
      <c r="SFK68" s="29"/>
      <c r="SFL68" s="29"/>
      <c r="SFM68" s="29"/>
      <c r="SFN68" s="28"/>
      <c r="SFO68" s="29"/>
      <c r="SFP68" s="30"/>
      <c r="SFQ68" s="30"/>
      <c r="SFR68" s="31"/>
      <c r="SFS68" s="29"/>
      <c r="SFT68" s="29"/>
      <c r="SFU68" s="29"/>
      <c r="SFV68" s="29"/>
      <c r="SFW68" s="32"/>
      <c r="SFX68" s="29"/>
      <c r="SFY68" s="29"/>
      <c r="SFZ68" s="29"/>
      <c r="SGA68" s="28"/>
      <c r="SGB68" s="29"/>
      <c r="SGC68" s="30"/>
      <c r="SGD68" s="30"/>
      <c r="SGE68" s="31"/>
      <c r="SGF68" s="29"/>
      <c r="SGG68" s="29"/>
      <c r="SGH68" s="29"/>
      <c r="SGI68" s="29"/>
      <c r="SGJ68" s="32"/>
      <c r="SGK68" s="29"/>
      <c r="SGL68" s="29"/>
      <c r="SGM68" s="29"/>
      <c r="SGN68" s="28"/>
      <c r="SGO68" s="29"/>
      <c r="SGP68" s="30"/>
      <c r="SGQ68" s="30"/>
      <c r="SGR68" s="31"/>
      <c r="SGS68" s="29"/>
      <c r="SGT68" s="29"/>
      <c r="SGU68" s="29"/>
      <c r="SGV68" s="29"/>
      <c r="SGW68" s="32"/>
      <c r="SGX68" s="29"/>
      <c r="SGY68" s="29"/>
      <c r="SGZ68" s="29"/>
      <c r="SHA68" s="28"/>
      <c r="SHB68" s="29"/>
      <c r="SHC68" s="30"/>
      <c r="SHD68" s="30"/>
      <c r="SHE68" s="31"/>
      <c r="SHF68" s="29"/>
      <c r="SHG68" s="29"/>
      <c r="SHH68" s="29"/>
      <c r="SHI68" s="29"/>
      <c r="SHJ68" s="32"/>
      <c r="SHK68" s="29"/>
      <c r="SHL68" s="29"/>
      <c r="SHM68" s="29"/>
      <c r="SHN68" s="28"/>
      <c r="SHO68" s="29"/>
      <c r="SHP68" s="30"/>
      <c r="SHQ68" s="30"/>
      <c r="SHR68" s="31"/>
      <c r="SHS68" s="29"/>
      <c r="SHT68" s="29"/>
      <c r="SHU68" s="29"/>
      <c r="SHV68" s="29"/>
      <c r="SHW68" s="32"/>
      <c r="SHX68" s="29"/>
      <c r="SHY68" s="29"/>
      <c r="SHZ68" s="29"/>
      <c r="SIA68" s="28"/>
      <c r="SIB68" s="29"/>
      <c r="SIC68" s="30"/>
      <c r="SID68" s="30"/>
      <c r="SIE68" s="31"/>
      <c r="SIF68" s="29"/>
      <c r="SIG68" s="29"/>
      <c r="SIH68" s="29"/>
      <c r="SII68" s="29"/>
      <c r="SIJ68" s="32"/>
      <c r="SIK68" s="29"/>
      <c r="SIL68" s="29"/>
      <c r="SIM68" s="29"/>
      <c r="SIN68" s="28"/>
      <c r="SIO68" s="29"/>
      <c r="SIP68" s="30"/>
      <c r="SIQ68" s="30"/>
      <c r="SIR68" s="31"/>
      <c r="SIS68" s="29"/>
      <c r="SIT68" s="29"/>
      <c r="SIU68" s="29"/>
      <c r="SIV68" s="29"/>
      <c r="SIW68" s="32"/>
      <c r="SIX68" s="29"/>
      <c r="SIY68" s="29"/>
      <c r="SIZ68" s="29"/>
      <c r="SJA68" s="28"/>
      <c r="SJB68" s="29"/>
      <c r="SJC68" s="30"/>
      <c r="SJD68" s="30"/>
      <c r="SJE68" s="31"/>
      <c r="SJF68" s="29"/>
      <c r="SJG68" s="29"/>
      <c r="SJH68" s="29"/>
      <c r="SJI68" s="29"/>
      <c r="SJJ68" s="32"/>
      <c r="SJK68" s="29"/>
      <c r="SJL68" s="29"/>
      <c r="SJM68" s="29"/>
      <c r="SJN68" s="28"/>
      <c r="SJO68" s="29"/>
      <c r="SJP68" s="30"/>
      <c r="SJQ68" s="30"/>
      <c r="SJR68" s="31"/>
      <c r="SJS68" s="29"/>
      <c r="SJT68" s="29"/>
      <c r="SJU68" s="29"/>
      <c r="SJV68" s="29"/>
      <c r="SJW68" s="32"/>
      <c r="SJX68" s="29"/>
      <c r="SJY68" s="29"/>
      <c r="SJZ68" s="29"/>
      <c r="SKA68" s="28"/>
      <c r="SKB68" s="29"/>
      <c r="SKC68" s="30"/>
      <c r="SKD68" s="30"/>
      <c r="SKE68" s="31"/>
      <c r="SKF68" s="29"/>
      <c r="SKG68" s="29"/>
      <c r="SKH68" s="29"/>
      <c r="SKI68" s="29"/>
      <c r="SKJ68" s="32"/>
      <c r="SKK68" s="29"/>
      <c r="SKL68" s="29"/>
      <c r="SKM68" s="29"/>
      <c r="SKN68" s="28"/>
      <c r="SKO68" s="29"/>
      <c r="SKP68" s="30"/>
      <c r="SKQ68" s="30"/>
      <c r="SKR68" s="31"/>
      <c r="SKS68" s="29"/>
      <c r="SKT68" s="29"/>
      <c r="SKU68" s="29"/>
      <c r="SKV68" s="29"/>
      <c r="SKW68" s="32"/>
      <c r="SKX68" s="29"/>
      <c r="SKY68" s="29"/>
      <c r="SKZ68" s="29"/>
      <c r="SLA68" s="28"/>
      <c r="SLB68" s="29"/>
      <c r="SLC68" s="30"/>
      <c r="SLD68" s="30"/>
      <c r="SLE68" s="31"/>
      <c r="SLF68" s="29"/>
      <c r="SLG68" s="29"/>
      <c r="SLH68" s="29"/>
      <c r="SLI68" s="29"/>
      <c r="SLJ68" s="32"/>
      <c r="SLK68" s="29"/>
      <c r="SLL68" s="29"/>
      <c r="SLM68" s="29"/>
      <c r="SLN68" s="28"/>
      <c r="SLO68" s="29"/>
      <c r="SLP68" s="30"/>
      <c r="SLQ68" s="30"/>
      <c r="SLR68" s="31"/>
      <c r="SLS68" s="29"/>
      <c r="SLT68" s="29"/>
      <c r="SLU68" s="29"/>
      <c r="SLV68" s="29"/>
      <c r="SLW68" s="32"/>
      <c r="SLX68" s="29"/>
      <c r="SLY68" s="29"/>
      <c r="SLZ68" s="29"/>
      <c r="SMA68" s="28"/>
      <c r="SMB68" s="29"/>
      <c r="SMC68" s="30"/>
      <c r="SMD68" s="30"/>
      <c r="SME68" s="31"/>
      <c r="SMF68" s="29"/>
      <c r="SMG68" s="29"/>
      <c r="SMH68" s="29"/>
      <c r="SMI68" s="29"/>
      <c r="SMJ68" s="32"/>
      <c r="SMK68" s="29"/>
      <c r="SML68" s="29"/>
      <c r="SMM68" s="29"/>
      <c r="SMN68" s="28"/>
      <c r="SMO68" s="29"/>
      <c r="SMP68" s="30"/>
      <c r="SMQ68" s="30"/>
      <c r="SMR68" s="31"/>
      <c r="SMS68" s="29"/>
      <c r="SMT68" s="29"/>
      <c r="SMU68" s="29"/>
      <c r="SMV68" s="29"/>
      <c r="SMW68" s="32"/>
      <c r="SMX68" s="29"/>
      <c r="SMY68" s="29"/>
      <c r="SMZ68" s="29"/>
      <c r="SNA68" s="28"/>
      <c r="SNB68" s="29"/>
      <c r="SNC68" s="30"/>
      <c r="SND68" s="30"/>
      <c r="SNE68" s="31"/>
      <c r="SNF68" s="29"/>
      <c r="SNG68" s="29"/>
      <c r="SNH68" s="29"/>
      <c r="SNI68" s="29"/>
      <c r="SNJ68" s="32"/>
      <c r="SNK68" s="29"/>
      <c r="SNL68" s="29"/>
      <c r="SNM68" s="29"/>
      <c r="SNN68" s="28"/>
      <c r="SNO68" s="29"/>
      <c r="SNP68" s="30"/>
      <c r="SNQ68" s="30"/>
      <c r="SNR68" s="31"/>
      <c r="SNS68" s="29"/>
      <c r="SNT68" s="29"/>
      <c r="SNU68" s="29"/>
      <c r="SNV68" s="29"/>
      <c r="SNW68" s="32"/>
      <c r="SNX68" s="29"/>
      <c r="SNY68" s="29"/>
      <c r="SNZ68" s="29"/>
      <c r="SOA68" s="28"/>
      <c r="SOB68" s="29"/>
      <c r="SOC68" s="30"/>
      <c r="SOD68" s="30"/>
      <c r="SOE68" s="31"/>
      <c r="SOF68" s="29"/>
      <c r="SOG68" s="29"/>
      <c r="SOH68" s="29"/>
      <c r="SOI68" s="29"/>
      <c r="SOJ68" s="32"/>
      <c r="SOK68" s="29"/>
      <c r="SOL68" s="29"/>
      <c r="SOM68" s="29"/>
      <c r="SON68" s="28"/>
      <c r="SOO68" s="29"/>
      <c r="SOP68" s="30"/>
      <c r="SOQ68" s="30"/>
      <c r="SOR68" s="31"/>
      <c r="SOS68" s="29"/>
      <c r="SOT68" s="29"/>
      <c r="SOU68" s="29"/>
      <c r="SOV68" s="29"/>
      <c r="SOW68" s="32"/>
      <c r="SOX68" s="29"/>
      <c r="SOY68" s="29"/>
      <c r="SOZ68" s="29"/>
      <c r="SPA68" s="28"/>
      <c r="SPB68" s="29"/>
      <c r="SPC68" s="30"/>
      <c r="SPD68" s="30"/>
      <c r="SPE68" s="31"/>
      <c r="SPF68" s="29"/>
      <c r="SPG68" s="29"/>
      <c r="SPH68" s="29"/>
      <c r="SPI68" s="29"/>
      <c r="SPJ68" s="32"/>
      <c r="SPK68" s="29"/>
      <c r="SPL68" s="29"/>
      <c r="SPM68" s="29"/>
      <c r="SPN68" s="28"/>
      <c r="SPO68" s="29"/>
      <c r="SPP68" s="30"/>
      <c r="SPQ68" s="30"/>
      <c r="SPR68" s="31"/>
      <c r="SPS68" s="29"/>
      <c r="SPT68" s="29"/>
      <c r="SPU68" s="29"/>
      <c r="SPV68" s="29"/>
      <c r="SPW68" s="32"/>
      <c r="SPX68" s="29"/>
      <c r="SPY68" s="29"/>
      <c r="SPZ68" s="29"/>
      <c r="SQA68" s="28"/>
      <c r="SQB68" s="29"/>
      <c r="SQC68" s="30"/>
      <c r="SQD68" s="30"/>
      <c r="SQE68" s="31"/>
      <c r="SQF68" s="29"/>
      <c r="SQG68" s="29"/>
      <c r="SQH68" s="29"/>
      <c r="SQI68" s="29"/>
      <c r="SQJ68" s="32"/>
      <c r="SQK68" s="29"/>
      <c r="SQL68" s="29"/>
      <c r="SQM68" s="29"/>
      <c r="SQN68" s="28"/>
      <c r="SQO68" s="29"/>
      <c r="SQP68" s="30"/>
      <c r="SQQ68" s="30"/>
      <c r="SQR68" s="31"/>
      <c r="SQS68" s="29"/>
      <c r="SQT68" s="29"/>
      <c r="SQU68" s="29"/>
      <c r="SQV68" s="29"/>
      <c r="SQW68" s="32"/>
      <c r="SQX68" s="29"/>
      <c r="SQY68" s="29"/>
      <c r="SQZ68" s="29"/>
      <c r="SRA68" s="28"/>
      <c r="SRB68" s="29"/>
      <c r="SRC68" s="30"/>
      <c r="SRD68" s="30"/>
      <c r="SRE68" s="31"/>
      <c r="SRF68" s="29"/>
      <c r="SRG68" s="29"/>
      <c r="SRH68" s="29"/>
      <c r="SRI68" s="29"/>
      <c r="SRJ68" s="32"/>
      <c r="SRK68" s="29"/>
      <c r="SRL68" s="29"/>
      <c r="SRM68" s="29"/>
      <c r="SRN68" s="28"/>
      <c r="SRO68" s="29"/>
      <c r="SRP68" s="30"/>
      <c r="SRQ68" s="30"/>
      <c r="SRR68" s="31"/>
      <c r="SRS68" s="29"/>
      <c r="SRT68" s="29"/>
      <c r="SRU68" s="29"/>
      <c r="SRV68" s="29"/>
      <c r="SRW68" s="32"/>
      <c r="SRX68" s="29"/>
      <c r="SRY68" s="29"/>
      <c r="SRZ68" s="29"/>
      <c r="SSA68" s="28"/>
      <c r="SSB68" s="29"/>
      <c r="SSC68" s="30"/>
      <c r="SSD68" s="30"/>
      <c r="SSE68" s="31"/>
      <c r="SSF68" s="29"/>
      <c r="SSG68" s="29"/>
      <c r="SSH68" s="29"/>
      <c r="SSI68" s="29"/>
      <c r="SSJ68" s="32"/>
      <c r="SSK68" s="29"/>
      <c r="SSL68" s="29"/>
      <c r="SSM68" s="29"/>
      <c r="SSN68" s="28"/>
      <c r="SSO68" s="29"/>
      <c r="SSP68" s="30"/>
      <c r="SSQ68" s="30"/>
      <c r="SSR68" s="31"/>
      <c r="SSS68" s="29"/>
      <c r="SST68" s="29"/>
      <c r="SSU68" s="29"/>
      <c r="SSV68" s="29"/>
      <c r="SSW68" s="32"/>
      <c r="SSX68" s="29"/>
      <c r="SSY68" s="29"/>
      <c r="SSZ68" s="29"/>
      <c r="STA68" s="28"/>
      <c r="STB68" s="29"/>
      <c r="STC68" s="30"/>
      <c r="STD68" s="30"/>
      <c r="STE68" s="31"/>
      <c r="STF68" s="29"/>
      <c r="STG68" s="29"/>
      <c r="STH68" s="29"/>
      <c r="STI68" s="29"/>
      <c r="STJ68" s="32"/>
      <c r="STK68" s="29"/>
      <c r="STL68" s="29"/>
      <c r="STM68" s="29"/>
      <c r="STN68" s="28"/>
      <c r="STO68" s="29"/>
      <c r="STP68" s="30"/>
      <c r="STQ68" s="30"/>
      <c r="STR68" s="31"/>
      <c r="STS68" s="29"/>
      <c r="STT68" s="29"/>
      <c r="STU68" s="29"/>
      <c r="STV68" s="29"/>
      <c r="STW68" s="32"/>
      <c r="STX68" s="29"/>
      <c r="STY68" s="29"/>
      <c r="STZ68" s="29"/>
      <c r="SUA68" s="28"/>
      <c r="SUB68" s="29"/>
      <c r="SUC68" s="30"/>
      <c r="SUD68" s="30"/>
      <c r="SUE68" s="31"/>
      <c r="SUF68" s="29"/>
      <c r="SUG68" s="29"/>
      <c r="SUH68" s="29"/>
      <c r="SUI68" s="29"/>
      <c r="SUJ68" s="32"/>
      <c r="SUK68" s="29"/>
      <c r="SUL68" s="29"/>
      <c r="SUM68" s="29"/>
      <c r="SUN68" s="28"/>
      <c r="SUO68" s="29"/>
      <c r="SUP68" s="30"/>
      <c r="SUQ68" s="30"/>
      <c r="SUR68" s="31"/>
      <c r="SUS68" s="29"/>
      <c r="SUT68" s="29"/>
      <c r="SUU68" s="29"/>
      <c r="SUV68" s="29"/>
      <c r="SUW68" s="32"/>
      <c r="SUX68" s="29"/>
      <c r="SUY68" s="29"/>
      <c r="SUZ68" s="29"/>
      <c r="SVA68" s="28"/>
      <c r="SVB68" s="29"/>
      <c r="SVC68" s="30"/>
      <c r="SVD68" s="30"/>
      <c r="SVE68" s="31"/>
      <c r="SVF68" s="29"/>
      <c r="SVG68" s="29"/>
      <c r="SVH68" s="29"/>
      <c r="SVI68" s="29"/>
      <c r="SVJ68" s="32"/>
      <c r="SVK68" s="29"/>
      <c r="SVL68" s="29"/>
      <c r="SVM68" s="29"/>
      <c r="SVN68" s="28"/>
      <c r="SVO68" s="29"/>
      <c r="SVP68" s="30"/>
      <c r="SVQ68" s="30"/>
      <c r="SVR68" s="31"/>
      <c r="SVS68" s="29"/>
      <c r="SVT68" s="29"/>
      <c r="SVU68" s="29"/>
      <c r="SVV68" s="29"/>
      <c r="SVW68" s="32"/>
      <c r="SVX68" s="29"/>
      <c r="SVY68" s="29"/>
      <c r="SVZ68" s="29"/>
      <c r="SWA68" s="28"/>
      <c r="SWB68" s="29"/>
      <c r="SWC68" s="30"/>
      <c r="SWD68" s="30"/>
      <c r="SWE68" s="31"/>
      <c r="SWF68" s="29"/>
      <c r="SWG68" s="29"/>
      <c r="SWH68" s="29"/>
      <c r="SWI68" s="29"/>
      <c r="SWJ68" s="32"/>
      <c r="SWK68" s="29"/>
      <c r="SWL68" s="29"/>
      <c r="SWM68" s="29"/>
      <c r="SWN68" s="28"/>
      <c r="SWO68" s="29"/>
      <c r="SWP68" s="30"/>
      <c r="SWQ68" s="30"/>
      <c r="SWR68" s="31"/>
      <c r="SWS68" s="29"/>
      <c r="SWT68" s="29"/>
      <c r="SWU68" s="29"/>
      <c r="SWV68" s="29"/>
      <c r="SWW68" s="32"/>
      <c r="SWX68" s="29"/>
      <c r="SWY68" s="29"/>
      <c r="SWZ68" s="29"/>
      <c r="SXA68" s="28"/>
      <c r="SXB68" s="29"/>
      <c r="SXC68" s="30"/>
      <c r="SXD68" s="30"/>
      <c r="SXE68" s="31"/>
      <c r="SXF68" s="29"/>
      <c r="SXG68" s="29"/>
      <c r="SXH68" s="29"/>
      <c r="SXI68" s="29"/>
      <c r="SXJ68" s="32"/>
      <c r="SXK68" s="29"/>
      <c r="SXL68" s="29"/>
      <c r="SXM68" s="29"/>
      <c r="SXN68" s="28"/>
      <c r="SXO68" s="29"/>
      <c r="SXP68" s="30"/>
      <c r="SXQ68" s="30"/>
      <c r="SXR68" s="31"/>
      <c r="SXS68" s="29"/>
      <c r="SXT68" s="29"/>
      <c r="SXU68" s="29"/>
      <c r="SXV68" s="29"/>
      <c r="SXW68" s="32"/>
      <c r="SXX68" s="29"/>
      <c r="SXY68" s="29"/>
      <c r="SXZ68" s="29"/>
      <c r="SYA68" s="28"/>
      <c r="SYB68" s="29"/>
      <c r="SYC68" s="30"/>
      <c r="SYD68" s="30"/>
      <c r="SYE68" s="31"/>
      <c r="SYF68" s="29"/>
      <c r="SYG68" s="29"/>
      <c r="SYH68" s="29"/>
      <c r="SYI68" s="29"/>
      <c r="SYJ68" s="32"/>
      <c r="SYK68" s="29"/>
      <c r="SYL68" s="29"/>
      <c r="SYM68" s="29"/>
      <c r="SYN68" s="28"/>
      <c r="SYO68" s="29"/>
      <c r="SYP68" s="30"/>
      <c r="SYQ68" s="30"/>
      <c r="SYR68" s="31"/>
      <c r="SYS68" s="29"/>
      <c r="SYT68" s="29"/>
      <c r="SYU68" s="29"/>
      <c r="SYV68" s="29"/>
      <c r="SYW68" s="32"/>
      <c r="SYX68" s="29"/>
      <c r="SYY68" s="29"/>
      <c r="SYZ68" s="29"/>
      <c r="SZA68" s="28"/>
      <c r="SZB68" s="29"/>
      <c r="SZC68" s="30"/>
      <c r="SZD68" s="30"/>
      <c r="SZE68" s="31"/>
      <c r="SZF68" s="29"/>
      <c r="SZG68" s="29"/>
      <c r="SZH68" s="29"/>
      <c r="SZI68" s="29"/>
      <c r="SZJ68" s="32"/>
      <c r="SZK68" s="29"/>
      <c r="SZL68" s="29"/>
      <c r="SZM68" s="29"/>
      <c r="SZN68" s="28"/>
      <c r="SZO68" s="29"/>
      <c r="SZP68" s="30"/>
      <c r="SZQ68" s="30"/>
      <c r="SZR68" s="31"/>
      <c r="SZS68" s="29"/>
      <c r="SZT68" s="29"/>
      <c r="SZU68" s="29"/>
      <c r="SZV68" s="29"/>
      <c r="SZW68" s="32"/>
      <c r="SZX68" s="29"/>
      <c r="SZY68" s="29"/>
      <c r="SZZ68" s="29"/>
      <c r="TAA68" s="28"/>
      <c r="TAB68" s="29"/>
      <c r="TAC68" s="30"/>
      <c r="TAD68" s="30"/>
      <c r="TAE68" s="31"/>
      <c r="TAF68" s="29"/>
      <c r="TAG68" s="29"/>
      <c r="TAH68" s="29"/>
      <c r="TAI68" s="29"/>
      <c r="TAJ68" s="32"/>
      <c r="TAK68" s="29"/>
      <c r="TAL68" s="29"/>
      <c r="TAM68" s="29"/>
      <c r="TAN68" s="28"/>
      <c r="TAO68" s="29"/>
      <c r="TAP68" s="30"/>
      <c r="TAQ68" s="30"/>
      <c r="TAR68" s="31"/>
      <c r="TAS68" s="29"/>
      <c r="TAT68" s="29"/>
      <c r="TAU68" s="29"/>
      <c r="TAV68" s="29"/>
      <c r="TAW68" s="32"/>
      <c r="TAX68" s="29"/>
      <c r="TAY68" s="29"/>
      <c r="TAZ68" s="29"/>
      <c r="TBA68" s="28"/>
      <c r="TBB68" s="29"/>
      <c r="TBC68" s="30"/>
      <c r="TBD68" s="30"/>
      <c r="TBE68" s="31"/>
      <c r="TBF68" s="29"/>
      <c r="TBG68" s="29"/>
      <c r="TBH68" s="29"/>
      <c r="TBI68" s="29"/>
      <c r="TBJ68" s="32"/>
      <c r="TBK68" s="29"/>
      <c r="TBL68" s="29"/>
      <c r="TBM68" s="29"/>
      <c r="TBN68" s="28"/>
      <c r="TBO68" s="29"/>
      <c r="TBP68" s="30"/>
      <c r="TBQ68" s="30"/>
      <c r="TBR68" s="31"/>
      <c r="TBS68" s="29"/>
      <c r="TBT68" s="29"/>
      <c r="TBU68" s="29"/>
      <c r="TBV68" s="29"/>
      <c r="TBW68" s="32"/>
      <c r="TBX68" s="29"/>
      <c r="TBY68" s="29"/>
      <c r="TBZ68" s="29"/>
      <c r="TCA68" s="28"/>
      <c r="TCB68" s="29"/>
      <c r="TCC68" s="30"/>
      <c r="TCD68" s="30"/>
      <c r="TCE68" s="31"/>
      <c r="TCF68" s="29"/>
      <c r="TCG68" s="29"/>
      <c r="TCH68" s="29"/>
      <c r="TCI68" s="29"/>
      <c r="TCJ68" s="32"/>
      <c r="TCK68" s="29"/>
      <c r="TCL68" s="29"/>
      <c r="TCM68" s="29"/>
      <c r="TCN68" s="28"/>
      <c r="TCO68" s="29"/>
      <c r="TCP68" s="30"/>
      <c r="TCQ68" s="30"/>
      <c r="TCR68" s="31"/>
      <c r="TCS68" s="29"/>
      <c r="TCT68" s="29"/>
      <c r="TCU68" s="29"/>
      <c r="TCV68" s="29"/>
      <c r="TCW68" s="32"/>
      <c r="TCX68" s="29"/>
      <c r="TCY68" s="29"/>
      <c r="TCZ68" s="29"/>
      <c r="TDA68" s="28"/>
      <c r="TDB68" s="29"/>
      <c r="TDC68" s="30"/>
      <c r="TDD68" s="30"/>
      <c r="TDE68" s="31"/>
      <c r="TDF68" s="29"/>
      <c r="TDG68" s="29"/>
      <c r="TDH68" s="29"/>
      <c r="TDI68" s="29"/>
      <c r="TDJ68" s="32"/>
      <c r="TDK68" s="29"/>
      <c r="TDL68" s="29"/>
      <c r="TDM68" s="29"/>
      <c r="TDN68" s="28"/>
      <c r="TDO68" s="29"/>
      <c r="TDP68" s="30"/>
      <c r="TDQ68" s="30"/>
      <c r="TDR68" s="31"/>
      <c r="TDS68" s="29"/>
      <c r="TDT68" s="29"/>
      <c r="TDU68" s="29"/>
      <c r="TDV68" s="29"/>
      <c r="TDW68" s="32"/>
      <c r="TDX68" s="29"/>
      <c r="TDY68" s="29"/>
      <c r="TDZ68" s="29"/>
      <c r="TEA68" s="28"/>
      <c r="TEB68" s="29"/>
      <c r="TEC68" s="30"/>
      <c r="TED68" s="30"/>
      <c r="TEE68" s="31"/>
      <c r="TEF68" s="29"/>
      <c r="TEG68" s="29"/>
      <c r="TEH68" s="29"/>
      <c r="TEI68" s="29"/>
      <c r="TEJ68" s="32"/>
      <c r="TEK68" s="29"/>
      <c r="TEL68" s="29"/>
      <c r="TEM68" s="29"/>
      <c r="TEN68" s="28"/>
      <c r="TEO68" s="29"/>
      <c r="TEP68" s="30"/>
      <c r="TEQ68" s="30"/>
      <c r="TER68" s="31"/>
      <c r="TES68" s="29"/>
      <c r="TET68" s="29"/>
      <c r="TEU68" s="29"/>
      <c r="TEV68" s="29"/>
      <c r="TEW68" s="32"/>
      <c r="TEX68" s="29"/>
      <c r="TEY68" s="29"/>
      <c r="TEZ68" s="29"/>
      <c r="TFA68" s="28"/>
      <c r="TFB68" s="29"/>
      <c r="TFC68" s="30"/>
      <c r="TFD68" s="30"/>
      <c r="TFE68" s="31"/>
      <c r="TFF68" s="29"/>
      <c r="TFG68" s="29"/>
      <c r="TFH68" s="29"/>
      <c r="TFI68" s="29"/>
      <c r="TFJ68" s="32"/>
      <c r="TFK68" s="29"/>
      <c r="TFL68" s="29"/>
      <c r="TFM68" s="29"/>
      <c r="TFN68" s="28"/>
      <c r="TFO68" s="29"/>
      <c r="TFP68" s="30"/>
      <c r="TFQ68" s="30"/>
      <c r="TFR68" s="31"/>
      <c r="TFS68" s="29"/>
      <c r="TFT68" s="29"/>
      <c r="TFU68" s="29"/>
      <c r="TFV68" s="29"/>
      <c r="TFW68" s="32"/>
      <c r="TFX68" s="29"/>
      <c r="TFY68" s="29"/>
      <c r="TFZ68" s="29"/>
      <c r="TGA68" s="28"/>
      <c r="TGB68" s="29"/>
      <c r="TGC68" s="30"/>
      <c r="TGD68" s="30"/>
      <c r="TGE68" s="31"/>
      <c r="TGF68" s="29"/>
      <c r="TGG68" s="29"/>
      <c r="TGH68" s="29"/>
      <c r="TGI68" s="29"/>
      <c r="TGJ68" s="32"/>
      <c r="TGK68" s="29"/>
      <c r="TGL68" s="29"/>
      <c r="TGM68" s="29"/>
      <c r="TGN68" s="28"/>
      <c r="TGO68" s="29"/>
      <c r="TGP68" s="30"/>
      <c r="TGQ68" s="30"/>
      <c r="TGR68" s="31"/>
      <c r="TGS68" s="29"/>
      <c r="TGT68" s="29"/>
      <c r="TGU68" s="29"/>
      <c r="TGV68" s="29"/>
      <c r="TGW68" s="32"/>
      <c r="TGX68" s="29"/>
      <c r="TGY68" s="29"/>
      <c r="TGZ68" s="29"/>
      <c r="THA68" s="28"/>
      <c r="THB68" s="29"/>
      <c r="THC68" s="30"/>
      <c r="THD68" s="30"/>
      <c r="THE68" s="31"/>
      <c r="THF68" s="29"/>
      <c r="THG68" s="29"/>
      <c r="THH68" s="29"/>
      <c r="THI68" s="29"/>
      <c r="THJ68" s="32"/>
      <c r="THK68" s="29"/>
      <c r="THL68" s="29"/>
      <c r="THM68" s="29"/>
      <c r="THN68" s="28"/>
      <c r="THO68" s="29"/>
      <c r="THP68" s="30"/>
      <c r="THQ68" s="30"/>
      <c r="THR68" s="31"/>
      <c r="THS68" s="29"/>
      <c r="THT68" s="29"/>
      <c r="THU68" s="29"/>
      <c r="THV68" s="29"/>
      <c r="THW68" s="32"/>
      <c r="THX68" s="29"/>
      <c r="THY68" s="29"/>
      <c r="THZ68" s="29"/>
      <c r="TIA68" s="28"/>
      <c r="TIB68" s="29"/>
      <c r="TIC68" s="30"/>
      <c r="TID68" s="30"/>
      <c r="TIE68" s="31"/>
      <c r="TIF68" s="29"/>
      <c r="TIG68" s="29"/>
      <c r="TIH68" s="29"/>
      <c r="TII68" s="29"/>
      <c r="TIJ68" s="32"/>
      <c r="TIK68" s="29"/>
      <c r="TIL68" s="29"/>
      <c r="TIM68" s="29"/>
      <c r="TIN68" s="28"/>
      <c r="TIO68" s="29"/>
      <c r="TIP68" s="30"/>
      <c r="TIQ68" s="30"/>
      <c r="TIR68" s="31"/>
      <c r="TIS68" s="29"/>
      <c r="TIT68" s="29"/>
      <c r="TIU68" s="29"/>
      <c r="TIV68" s="29"/>
      <c r="TIW68" s="32"/>
      <c r="TIX68" s="29"/>
      <c r="TIY68" s="29"/>
      <c r="TIZ68" s="29"/>
      <c r="TJA68" s="28"/>
      <c r="TJB68" s="29"/>
      <c r="TJC68" s="30"/>
      <c r="TJD68" s="30"/>
      <c r="TJE68" s="31"/>
      <c r="TJF68" s="29"/>
      <c r="TJG68" s="29"/>
      <c r="TJH68" s="29"/>
      <c r="TJI68" s="29"/>
      <c r="TJJ68" s="32"/>
      <c r="TJK68" s="29"/>
      <c r="TJL68" s="29"/>
      <c r="TJM68" s="29"/>
      <c r="TJN68" s="28"/>
      <c r="TJO68" s="29"/>
      <c r="TJP68" s="30"/>
      <c r="TJQ68" s="30"/>
      <c r="TJR68" s="31"/>
      <c r="TJS68" s="29"/>
      <c r="TJT68" s="29"/>
      <c r="TJU68" s="29"/>
      <c r="TJV68" s="29"/>
      <c r="TJW68" s="32"/>
      <c r="TJX68" s="29"/>
      <c r="TJY68" s="29"/>
      <c r="TJZ68" s="29"/>
      <c r="TKA68" s="28"/>
      <c r="TKB68" s="29"/>
      <c r="TKC68" s="30"/>
      <c r="TKD68" s="30"/>
      <c r="TKE68" s="31"/>
      <c r="TKF68" s="29"/>
      <c r="TKG68" s="29"/>
      <c r="TKH68" s="29"/>
      <c r="TKI68" s="29"/>
      <c r="TKJ68" s="32"/>
      <c r="TKK68" s="29"/>
      <c r="TKL68" s="29"/>
      <c r="TKM68" s="29"/>
      <c r="TKN68" s="28"/>
      <c r="TKO68" s="29"/>
      <c r="TKP68" s="30"/>
      <c r="TKQ68" s="30"/>
      <c r="TKR68" s="31"/>
      <c r="TKS68" s="29"/>
      <c r="TKT68" s="29"/>
      <c r="TKU68" s="29"/>
      <c r="TKV68" s="29"/>
      <c r="TKW68" s="32"/>
      <c r="TKX68" s="29"/>
      <c r="TKY68" s="29"/>
      <c r="TKZ68" s="29"/>
      <c r="TLA68" s="28"/>
      <c r="TLB68" s="29"/>
      <c r="TLC68" s="30"/>
      <c r="TLD68" s="30"/>
      <c r="TLE68" s="31"/>
      <c r="TLF68" s="29"/>
      <c r="TLG68" s="29"/>
      <c r="TLH68" s="29"/>
      <c r="TLI68" s="29"/>
      <c r="TLJ68" s="32"/>
      <c r="TLK68" s="29"/>
      <c r="TLL68" s="29"/>
      <c r="TLM68" s="29"/>
      <c r="TLN68" s="28"/>
      <c r="TLO68" s="29"/>
      <c r="TLP68" s="30"/>
      <c r="TLQ68" s="30"/>
      <c r="TLR68" s="31"/>
      <c r="TLS68" s="29"/>
      <c r="TLT68" s="29"/>
      <c r="TLU68" s="29"/>
      <c r="TLV68" s="29"/>
      <c r="TLW68" s="32"/>
      <c r="TLX68" s="29"/>
      <c r="TLY68" s="29"/>
      <c r="TLZ68" s="29"/>
      <c r="TMA68" s="28"/>
      <c r="TMB68" s="29"/>
      <c r="TMC68" s="30"/>
      <c r="TMD68" s="30"/>
      <c r="TME68" s="31"/>
      <c r="TMF68" s="29"/>
      <c r="TMG68" s="29"/>
      <c r="TMH68" s="29"/>
      <c r="TMI68" s="29"/>
      <c r="TMJ68" s="32"/>
      <c r="TMK68" s="29"/>
      <c r="TML68" s="29"/>
      <c r="TMM68" s="29"/>
      <c r="TMN68" s="28"/>
      <c r="TMO68" s="29"/>
      <c r="TMP68" s="30"/>
      <c r="TMQ68" s="30"/>
      <c r="TMR68" s="31"/>
      <c r="TMS68" s="29"/>
      <c r="TMT68" s="29"/>
      <c r="TMU68" s="29"/>
      <c r="TMV68" s="29"/>
      <c r="TMW68" s="32"/>
      <c r="TMX68" s="29"/>
      <c r="TMY68" s="29"/>
      <c r="TMZ68" s="29"/>
      <c r="TNA68" s="28"/>
      <c r="TNB68" s="29"/>
      <c r="TNC68" s="30"/>
      <c r="TND68" s="30"/>
      <c r="TNE68" s="31"/>
      <c r="TNF68" s="29"/>
      <c r="TNG68" s="29"/>
      <c r="TNH68" s="29"/>
      <c r="TNI68" s="29"/>
      <c r="TNJ68" s="32"/>
      <c r="TNK68" s="29"/>
      <c r="TNL68" s="29"/>
      <c r="TNM68" s="29"/>
      <c r="TNN68" s="28"/>
      <c r="TNO68" s="29"/>
      <c r="TNP68" s="30"/>
      <c r="TNQ68" s="30"/>
      <c r="TNR68" s="31"/>
      <c r="TNS68" s="29"/>
      <c r="TNT68" s="29"/>
      <c r="TNU68" s="29"/>
      <c r="TNV68" s="29"/>
      <c r="TNW68" s="32"/>
      <c r="TNX68" s="29"/>
      <c r="TNY68" s="29"/>
      <c r="TNZ68" s="29"/>
      <c r="TOA68" s="28"/>
      <c r="TOB68" s="29"/>
      <c r="TOC68" s="30"/>
      <c r="TOD68" s="30"/>
      <c r="TOE68" s="31"/>
      <c r="TOF68" s="29"/>
      <c r="TOG68" s="29"/>
      <c r="TOH68" s="29"/>
      <c r="TOI68" s="29"/>
      <c r="TOJ68" s="32"/>
      <c r="TOK68" s="29"/>
      <c r="TOL68" s="29"/>
      <c r="TOM68" s="29"/>
      <c r="TON68" s="28"/>
      <c r="TOO68" s="29"/>
      <c r="TOP68" s="30"/>
      <c r="TOQ68" s="30"/>
      <c r="TOR68" s="31"/>
      <c r="TOS68" s="29"/>
      <c r="TOT68" s="29"/>
      <c r="TOU68" s="29"/>
      <c r="TOV68" s="29"/>
      <c r="TOW68" s="32"/>
      <c r="TOX68" s="29"/>
      <c r="TOY68" s="29"/>
      <c r="TOZ68" s="29"/>
      <c r="TPA68" s="28"/>
      <c r="TPB68" s="29"/>
      <c r="TPC68" s="30"/>
      <c r="TPD68" s="30"/>
      <c r="TPE68" s="31"/>
      <c r="TPF68" s="29"/>
      <c r="TPG68" s="29"/>
      <c r="TPH68" s="29"/>
      <c r="TPI68" s="29"/>
      <c r="TPJ68" s="32"/>
      <c r="TPK68" s="29"/>
      <c r="TPL68" s="29"/>
      <c r="TPM68" s="29"/>
      <c r="TPN68" s="28"/>
      <c r="TPO68" s="29"/>
      <c r="TPP68" s="30"/>
      <c r="TPQ68" s="30"/>
      <c r="TPR68" s="31"/>
      <c r="TPS68" s="29"/>
      <c r="TPT68" s="29"/>
      <c r="TPU68" s="29"/>
      <c r="TPV68" s="29"/>
      <c r="TPW68" s="32"/>
      <c r="TPX68" s="29"/>
      <c r="TPY68" s="29"/>
      <c r="TPZ68" s="29"/>
      <c r="TQA68" s="28"/>
      <c r="TQB68" s="29"/>
      <c r="TQC68" s="30"/>
      <c r="TQD68" s="30"/>
      <c r="TQE68" s="31"/>
      <c r="TQF68" s="29"/>
      <c r="TQG68" s="29"/>
      <c r="TQH68" s="29"/>
      <c r="TQI68" s="29"/>
      <c r="TQJ68" s="32"/>
      <c r="TQK68" s="29"/>
      <c r="TQL68" s="29"/>
      <c r="TQM68" s="29"/>
      <c r="TQN68" s="28"/>
      <c r="TQO68" s="29"/>
      <c r="TQP68" s="30"/>
      <c r="TQQ68" s="30"/>
      <c r="TQR68" s="31"/>
      <c r="TQS68" s="29"/>
      <c r="TQT68" s="29"/>
      <c r="TQU68" s="29"/>
      <c r="TQV68" s="29"/>
      <c r="TQW68" s="32"/>
      <c r="TQX68" s="29"/>
      <c r="TQY68" s="29"/>
      <c r="TQZ68" s="29"/>
      <c r="TRA68" s="28"/>
      <c r="TRB68" s="29"/>
      <c r="TRC68" s="30"/>
      <c r="TRD68" s="30"/>
      <c r="TRE68" s="31"/>
      <c r="TRF68" s="29"/>
      <c r="TRG68" s="29"/>
      <c r="TRH68" s="29"/>
      <c r="TRI68" s="29"/>
      <c r="TRJ68" s="32"/>
      <c r="TRK68" s="29"/>
      <c r="TRL68" s="29"/>
      <c r="TRM68" s="29"/>
      <c r="TRN68" s="28"/>
      <c r="TRO68" s="29"/>
      <c r="TRP68" s="30"/>
      <c r="TRQ68" s="30"/>
      <c r="TRR68" s="31"/>
      <c r="TRS68" s="29"/>
      <c r="TRT68" s="29"/>
      <c r="TRU68" s="29"/>
      <c r="TRV68" s="29"/>
      <c r="TRW68" s="32"/>
      <c r="TRX68" s="29"/>
      <c r="TRY68" s="29"/>
      <c r="TRZ68" s="29"/>
      <c r="TSA68" s="28"/>
      <c r="TSB68" s="29"/>
      <c r="TSC68" s="30"/>
      <c r="TSD68" s="30"/>
      <c r="TSE68" s="31"/>
      <c r="TSF68" s="29"/>
      <c r="TSG68" s="29"/>
      <c r="TSH68" s="29"/>
      <c r="TSI68" s="29"/>
      <c r="TSJ68" s="32"/>
      <c r="TSK68" s="29"/>
      <c r="TSL68" s="29"/>
      <c r="TSM68" s="29"/>
      <c r="TSN68" s="28"/>
      <c r="TSO68" s="29"/>
      <c r="TSP68" s="30"/>
      <c r="TSQ68" s="30"/>
      <c r="TSR68" s="31"/>
      <c r="TSS68" s="29"/>
      <c r="TST68" s="29"/>
      <c r="TSU68" s="29"/>
      <c r="TSV68" s="29"/>
      <c r="TSW68" s="32"/>
      <c r="TSX68" s="29"/>
      <c r="TSY68" s="29"/>
      <c r="TSZ68" s="29"/>
      <c r="TTA68" s="28"/>
      <c r="TTB68" s="29"/>
      <c r="TTC68" s="30"/>
      <c r="TTD68" s="30"/>
      <c r="TTE68" s="31"/>
      <c r="TTF68" s="29"/>
      <c r="TTG68" s="29"/>
      <c r="TTH68" s="29"/>
      <c r="TTI68" s="29"/>
      <c r="TTJ68" s="32"/>
      <c r="TTK68" s="29"/>
      <c r="TTL68" s="29"/>
      <c r="TTM68" s="29"/>
      <c r="TTN68" s="28"/>
      <c r="TTO68" s="29"/>
      <c r="TTP68" s="30"/>
      <c r="TTQ68" s="30"/>
      <c r="TTR68" s="31"/>
      <c r="TTS68" s="29"/>
      <c r="TTT68" s="29"/>
      <c r="TTU68" s="29"/>
      <c r="TTV68" s="29"/>
      <c r="TTW68" s="32"/>
      <c r="TTX68" s="29"/>
      <c r="TTY68" s="29"/>
      <c r="TTZ68" s="29"/>
      <c r="TUA68" s="28"/>
      <c r="TUB68" s="29"/>
      <c r="TUC68" s="30"/>
      <c r="TUD68" s="30"/>
      <c r="TUE68" s="31"/>
      <c r="TUF68" s="29"/>
      <c r="TUG68" s="29"/>
      <c r="TUH68" s="29"/>
      <c r="TUI68" s="29"/>
      <c r="TUJ68" s="32"/>
      <c r="TUK68" s="29"/>
      <c r="TUL68" s="29"/>
      <c r="TUM68" s="29"/>
      <c r="TUN68" s="28"/>
      <c r="TUO68" s="29"/>
      <c r="TUP68" s="30"/>
      <c r="TUQ68" s="30"/>
      <c r="TUR68" s="31"/>
      <c r="TUS68" s="29"/>
      <c r="TUT68" s="29"/>
      <c r="TUU68" s="29"/>
      <c r="TUV68" s="29"/>
      <c r="TUW68" s="32"/>
      <c r="TUX68" s="29"/>
      <c r="TUY68" s="29"/>
      <c r="TUZ68" s="29"/>
      <c r="TVA68" s="28"/>
      <c r="TVB68" s="29"/>
      <c r="TVC68" s="30"/>
      <c r="TVD68" s="30"/>
      <c r="TVE68" s="31"/>
      <c r="TVF68" s="29"/>
      <c r="TVG68" s="29"/>
      <c r="TVH68" s="29"/>
      <c r="TVI68" s="29"/>
      <c r="TVJ68" s="32"/>
      <c r="TVK68" s="29"/>
      <c r="TVL68" s="29"/>
      <c r="TVM68" s="29"/>
      <c r="TVN68" s="28"/>
      <c r="TVO68" s="29"/>
      <c r="TVP68" s="30"/>
      <c r="TVQ68" s="30"/>
      <c r="TVR68" s="31"/>
      <c r="TVS68" s="29"/>
      <c r="TVT68" s="29"/>
      <c r="TVU68" s="29"/>
      <c r="TVV68" s="29"/>
      <c r="TVW68" s="32"/>
      <c r="TVX68" s="29"/>
      <c r="TVY68" s="29"/>
      <c r="TVZ68" s="29"/>
      <c r="TWA68" s="28"/>
      <c r="TWB68" s="29"/>
      <c r="TWC68" s="30"/>
      <c r="TWD68" s="30"/>
      <c r="TWE68" s="31"/>
      <c r="TWF68" s="29"/>
      <c r="TWG68" s="29"/>
      <c r="TWH68" s="29"/>
      <c r="TWI68" s="29"/>
      <c r="TWJ68" s="32"/>
      <c r="TWK68" s="29"/>
      <c r="TWL68" s="29"/>
      <c r="TWM68" s="29"/>
      <c r="TWN68" s="28"/>
      <c r="TWO68" s="29"/>
      <c r="TWP68" s="30"/>
      <c r="TWQ68" s="30"/>
      <c r="TWR68" s="31"/>
      <c r="TWS68" s="29"/>
      <c r="TWT68" s="29"/>
      <c r="TWU68" s="29"/>
      <c r="TWV68" s="29"/>
      <c r="TWW68" s="32"/>
      <c r="TWX68" s="29"/>
      <c r="TWY68" s="29"/>
      <c r="TWZ68" s="29"/>
      <c r="TXA68" s="28"/>
      <c r="TXB68" s="29"/>
      <c r="TXC68" s="30"/>
      <c r="TXD68" s="30"/>
      <c r="TXE68" s="31"/>
      <c r="TXF68" s="29"/>
      <c r="TXG68" s="29"/>
      <c r="TXH68" s="29"/>
      <c r="TXI68" s="29"/>
      <c r="TXJ68" s="32"/>
      <c r="TXK68" s="29"/>
      <c r="TXL68" s="29"/>
      <c r="TXM68" s="29"/>
      <c r="TXN68" s="28"/>
      <c r="TXO68" s="29"/>
      <c r="TXP68" s="30"/>
      <c r="TXQ68" s="30"/>
      <c r="TXR68" s="31"/>
      <c r="TXS68" s="29"/>
      <c r="TXT68" s="29"/>
      <c r="TXU68" s="29"/>
      <c r="TXV68" s="29"/>
      <c r="TXW68" s="32"/>
      <c r="TXX68" s="29"/>
      <c r="TXY68" s="29"/>
      <c r="TXZ68" s="29"/>
      <c r="TYA68" s="28"/>
      <c r="TYB68" s="29"/>
      <c r="TYC68" s="30"/>
      <c r="TYD68" s="30"/>
      <c r="TYE68" s="31"/>
      <c r="TYF68" s="29"/>
      <c r="TYG68" s="29"/>
      <c r="TYH68" s="29"/>
      <c r="TYI68" s="29"/>
      <c r="TYJ68" s="32"/>
      <c r="TYK68" s="29"/>
      <c r="TYL68" s="29"/>
      <c r="TYM68" s="29"/>
      <c r="TYN68" s="28"/>
      <c r="TYO68" s="29"/>
      <c r="TYP68" s="30"/>
      <c r="TYQ68" s="30"/>
      <c r="TYR68" s="31"/>
      <c r="TYS68" s="29"/>
      <c r="TYT68" s="29"/>
      <c r="TYU68" s="29"/>
      <c r="TYV68" s="29"/>
      <c r="TYW68" s="32"/>
      <c r="TYX68" s="29"/>
      <c r="TYY68" s="29"/>
      <c r="TYZ68" s="29"/>
      <c r="TZA68" s="28"/>
      <c r="TZB68" s="29"/>
      <c r="TZC68" s="30"/>
      <c r="TZD68" s="30"/>
      <c r="TZE68" s="31"/>
      <c r="TZF68" s="29"/>
      <c r="TZG68" s="29"/>
      <c r="TZH68" s="29"/>
      <c r="TZI68" s="29"/>
      <c r="TZJ68" s="32"/>
      <c r="TZK68" s="29"/>
      <c r="TZL68" s="29"/>
      <c r="TZM68" s="29"/>
      <c r="TZN68" s="28"/>
      <c r="TZO68" s="29"/>
      <c r="TZP68" s="30"/>
      <c r="TZQ68" s="30"/>
      <c r="TZR68" s="31"/>
      <c r="TZS68" s="29"/>
      <c r="TZT68" s="29"/>
      <c r="TZU68" s="29"/>
      <c r="TZV68" s="29"/>
      <c r="TZW68" s="32"/>
      <c r="TZX68" s="29"/>
      <c r="TZY68" s="29"/>
      <c r="TZZ68" s="29"/>
      <c r="UAA68" s="28"/>
      <c r="UAB68" s="29"/>
      <c r="UAC68" s="30"/>
      <c r="UAD68" s="30"/>
      <c r="UAE68" s="31"/>
      <c r="UAF68" s="29"/>
      <c r="UAG68" s="29"/>
      <c r="UAH68" s="29"/>
      <c r="UAI68" s="29"/>
      <c r="UAJ68" s="32"/>
      <c r="UAK68" s="29"/>
      <c r="UAL68" s="29"/>
      <c r="UAM68" s="29"/>
      <c r="UAN68" s="28"/>
      <c r="UAO68" s="29"/>
      <c r="UAP68" s="30"/>
      <c r="UAQ68" s="30"/>
      <c r="UAR68" s="31"/>
      <c r="UAS68" s="29"/>
      <c r="UAT68" s="29"/>
      <c r="UAU68" s="29"/>
      <c r="UAV68" s="29"/>
      <c r="UAW68" s="32"/>
      <c r="UAX68" s="29"/>
      <c r="UAY68" s="29"/>
      <c r="UAZ68" s="29"/>
      <c r="UBA68" s="28"/>
      <c r="UBB68" s="29"/>
      <c r="UBC68" s="30"/>
      <c r="UBD68" s="30"/>
      <c r="UBE68" s="31"/>
      <c r="UBF68" s="29"/>
      <c r="UBG68" s="29"/>
      <c r="UBH68" s="29"/>
      <c r="UBI68" s="29"/>
      <c r="UBJ68" s="32"/>
      <c r="UBK68" s="29"/>
      <c r="UBL68" s="29"/>
      <c r="UBM68" s="29"/>
      <c r="UBN68" s="28"/>
      <c r="UBO68" s="29"/>
      <c r="UBP68" s="30"/>
      <c r="UBQ68" s="30"/>
      <c r="UBR68" s="31"/>
      <c r="UBS68" s="29"/>
      <c r="UBT68" s="29"/>
      <c r="UBU68" s="29"/>
      <c r="UBV68" s="29"/>
      <c r="UBW68" s="32"/>
      <c r="UBX68" s="29"/>
      <c r="UBY68" s="29"/>
      <c r="UBZ68" s="29"/>
      <c r="UCA68" s="28"/>
      <c r="UCB68" s="29"/>
      <c r="UCC68" s="30"/>
      <c r="UCD68" s="30"/>
      <c r="UCE68" s="31"/>
      <c r="UCF68" s="29"/>
      <c r="UCG68" s="29"/>
      <c r="UCH68" s="29"/>
      <c r="UCI68" s="29"/>
      <c r="UCJ68" s="32"/>
      <c r="UCK68" s="29"/>
      <c r="UCL68" s="29"/>
      <c r="UCM68" s="29"/>
      <c r="UCN68" s="28"/>
      <c r="UCO68" s="29"/>
      <c r="UCP68" s="30"/>
      <c r="UCQ68" s="30"/>
      <c r="UCR68" s="31"/>
      <c r="UCS68" s="29"/>
      <c r="UCT68" s="29"/>
      <c r="UCU68" s="29"/>
      <c r="UCV68" s="29"/>
      <c r="UCW68" s="32"/>
      <c r="UCX68" s="29"/>
      <c r="UCY68" s="29"/>
      <c r="UCZ68" s="29"/>
      <c r="UDA68" s="28"/>
      <c r="UDB68" s="29"/>
      <c r="UDC68" s="30"/>
      <c r="UDD68" s="30"/>
      <c r="UDE68" s="31"/>
      <c r="UDF68" s="29"/>
      <c r="UDG68" s="29"/>
      <c r="UDH68" s="29"/>
      <c r="UDI68" s="29"/>
      <c r="UDJ68" s="32"/>
      <c r="UDK68" s="29"/>
      <c r="UDL68" s="29"/>
      <c r="UDM68" s="29"/>
      <c r="UDN68" s="28"/>
      <c r="UDO68" s="29"/>
      <c r="UDP68" s="30"/>
      <c r="UDQ68" s="30"/>
      <c r="UDR68" s="31"/>
      <c r="UDS68" s="29"/>
      <c r="UDT68" s="29"/>
      <c r="UDU68" s="29"/>
      <c r="UDV68" s="29"/>
      <c r="UDW68" s="32"/>
      <c r="UDX68" s="29"/>
      <c r="UDY68" s="29"/>
      <c r="UDZ68" s="29"/>
      <c r="UEA68" s="28"/>
      <c r="UEB68" s="29"/>
      <c r="UEC68" s="30"/>
      <c r="UED68" s="30"/>
      <c r="UEE68" s="31"/>
      <c r="UEF68" s="29"/>
      <c r="UEG68" s="29"/>
      <c r="UEH68" s="29"/>
      <c r="UEI68" s="29"/>
      <c r="UEJ68" s="32"/>
      <c r="UEK68" s="29"/>
      <c r="UEL68" s="29"/>
      <c r="UEM68" s="29"/>
      <c r="UEN68" s="28"/>
      <c r="UEO68" s="29"/>
      <c r="UEP68" s="30"/>
      <c r="UEQ68" s="30"/>
      <c r="UER68" s="31"/>
      <c r="UES68" s="29"/>
      <c r="UET68" s="29"/>
      <c r="UEU68" s="29"/>
      <c r="UEV68" s="29"/>
      <c r="UEW68" s="32"/>
      <c r="UEX68" s="29"/>
      <c r="UEY68" s="29"/>
      <c r="UEZ68" s="29"/>
      <c r="UFA68" s="28"/>
      <c r="UFB68" s="29"/>
      <c r="UFC68" s="30"/>
      <c r="UFD68" s="30"/>
      <c r="UFE68" s="31"/>
      <c r="UFF68" s="29"/>
      <c r="UFG68" s="29"/>
      <c r="UFH68" s="29"/>
      <c r="UFI68" s="29"/>
      <c r="UFJ68" s="32"/>
      <c r="UFK68" s="29"/>
      <c r="UFL68" s="29"/>
      <c r="UFM68" s="29"/>
      <c r="UFN68" s="28"/>
      <c r="UFO68" s="29"/>
      <c r="UFP68" s="30"/>
      <c r="UFQ68" s="30"/>
      <c r="UFR68" s="31"/>
      <c r="UFS68" s="29"/>
      <c r="UFT68" s="29"/>
      <c r="UFU68" s="29"/>
      <c r="UFV68" s="29"/>
      <c r="UFW68" s="32"/>
      <c r="UFX68" s="29"/>
      <c r="UFY68" s="29"/>
      <c r="UFZ68" s="29"/>
      <c r="UGA68" s="28"/>
      <c r="UGB68" s="29"/>
      <c r="UGC68" s="30"/>
      <c r="UGD68" s="30"/>
      <c r="UGE68" s="31"/>
      <c r="UGF68" s="29"/>
      <c r="UGG68" s="29"/>
      <c r="UGH68" s="29"/>
      <c r="UGI68" s="29"/>
      <c r="UGJ68" s="32"/>
      <c r="UGK68" s="29"/>
      <c r="UGL68" s="29"/>
      <c r="UGM68" s="29"/>
      <c r="UGN68" s="28"/>
      <c r="UGO68" s="29"/>
      <c r="UGP68" s="30"/>
      <c r="UGQ68" s="30"/>
      <c r="UGR68" s="31"/>
      <c r="UGS68" s="29"/>
      <c r="UGT68" s="29"/>
      <c r="UGU68" s="29"/>
      <c r="UGV68" s="29"/>
      <c r="UGW68" s="32"/>
      <c r="UGX68" s="29"/>
      <c r="UGY68" s="29"/>
      <c r="UGZ68" s="29"/>
      <c r="UHA68" s="28"/>
      <c r="UHB68" s="29"/>
      <c r="UHC68" s="30"/>
      <c r="UHD68" s="30"/>
      <c r="UHE68" s="31"/>
      <c r="UHF68" s="29"/>
      <c r="UHG68" s="29"/>
      <c r="UHH68" s="29"/>
      <c r="UHI68" s="29"/>
      <c r="UHJ68" s="32"/>
      <c r="UHK68" s="29"/>
      <c r="UHL68" s="29"/>
      <c r="UHM68" s="29"/>
      <c r="UHN68" s="28"/>
      <c r="UHO68" s="29"/>
      <c r="UHP68" s="30"/>
      <c r="UHQ68" s="30"/>
      <c r="UHR68" s="31"/>
      <c r="UHS68" s="29"/>
      <c r="UHT68" s="29"/>
      <c r="UHU68" s="29"/>
      <c r="UHV68" s="29"/>
      <c r="UHW68" s="32"/>
      <c r="UHX68" s="29"/>
      <c r="UHY68" s="29"/>
      <c r="UHZ68" s="29"/>
      <c r="UIA68" s="28"/>
      <c r="UIB68" s="29"/>
      <c r="UIC68" s="30"/>
      <c r="UID68" s="30"/>
      <c r="UIE68" s="31"/>
      <c r="UIF68" s="29"/>
      <c r="UIG68" s="29"/>
      <c r="UIH68" s="29"/>
      <c r="UII68" s="29"/>
      <c r="UIJ68" s="32"/>
      <c r="UIK68" s="29"/>
      <c r="UIL68" s="29"/>
      <c r="UIM68" s="29"/>
      <c r="UIN68" s="28"/>
      <c r="UIO68" s="29"/>
      <c r="UIP68" s="30"/>
      <c r="UIQ68" s="30"/>
      <c r="UIR68" s="31"/>
      <c r="UIS68" s="29"/>
      <c r="UIT68" s="29"/>
      <c r="UIU68" s="29"/>
      <c r="UIV68" s="29"/>
      <c r="UIW68" s="32"/>
      <c r="UIX68" s="29"/>
      <c r="UIY68" s="29"/>
      <c r="UIZ68" s="29"/>
      <c r="UJA68" s="28"/>
      <c r="UJB68" s="29"/>
      <c r="UJC68" s="30"/>
      <c r="UJD68" s="30"/>
      <c r="UJE68" s="31"/>
      <c r="UJF68" s="29"/>
      <c r="UJG68" s="29"/>
      <c r="UJH68" s="29"/>
      <c r="UJI68" s="29"/>
      <c r="UJJ68" s="32"/>
      <c r="UJK68" s="29"/>
      <c r="UJL68" s="29"/>
      <c r="UJM68" s="29"/>
      <c r="UJN68" s="28"/>
      <c r="UJO68" s="29"/>
      <c r="UJP68" s="30"/>
      <c r="UJQ68" s="30"/>
      <c r="UJR68" s="31"/>
      <c r="UJS68" s="29"/>
      <c r="UJT68" s="29"/>
      <c r="UJU68" s="29"/>
      <c r="UJV68" s="29"/>
      <c r="UJW68" s="32"/>
      <c r="UJX68" s="29"/>
      <c r="UJY68" s="29"/>
      <c r="UJZ68" s="29"/>
      <c r="UKA68" s="28"/>
      <c r="UKB68" s="29"/>
      <c r="UKC68" s="30"/>
      <c r="UKD68" s="30"/>
      <c r="UKE68" s="31"/>
      <c r="UKF68" s="29"/>
      <c r="UKG68" s="29"/>
      <c r="UKH68" s="29"/>
      <c r="UKI68" s="29"/>
      <c r="UKJ68" s="32"/>
      <c r="UKK68" s="29"/>
      <c r="UKL68" s="29"/>
      <c r="UKM68" s="29"/>
      <c r="UKN68" s="28"/>
      <c r="UKO68" s="29"/>
      <c r="UKP68" s="30"/>
      <c r="UKQ68" s="30"/>
      <c r="UKR68" s="31"/>
      <c r="UKS68" s="29"/>
      <c r="UKT68" s="29"/>
      <c r="UKU68" s="29"/>
      <c r="UKV68" s="29"/>
      <c r="UKW68" s="32"/>
      <c r="UKX68" s="29"/>
      <c r="UKY68" s="29"/>
      <c r="UKZ68" s="29"/>
      <c r="ULA68" s="28"/>
      <c r="ULB68" s="29"/>
      <c r="ULC68" s="30"/>
      <c r="ULD68" s="30"/>
      <c r="ULE68" s="31"/>
      <c r="ULF68" s="29"/>
      <c r="ULG68" s="29"/>
      <c r="ULH68" s="29"/>
      <c r="ULI68" s="29"/>
      <c r="ULJ68" s="32"/>
      <c r="ULK68" s="29"/>
      <c r="ULL68" s="29"/>
      <c r="ULM68" s="29"/>
      <c r="ULN68" s="28"/>
      <c r="ULO68" s="29"/>
      <c r="ULP68" s="30"/>
      <c r="ULQ68" s="30"/>
      <c r="ULR68" s="31"/>
      <c r="ULS68" s="29"/>
      <c r="ULT68" s="29"/>
      <c r="ULU68" s="29"/>
      <c r="ULV68" s="29"/>
      <c r="ULW68" s="32"/>
      <c r="ULX68" s="29"/>
      <c r="ULY68" s="29"/>
      <c r="ULZ68" s="29"/>
      <c r="UMA68" s="28"/>
      <c r="UMB68" s="29"/>
      <c r="UMC68" s="30"/>
      <c r="UMD68" s="30"/>
      <c r="UME68" s="31"/>
      <c r="UMF68" s="29"/>
      <c r="UMG68" s="29"/>
      <c r="UMH68" s="29"/>
      <c r="UMI68" s="29"/>
      <c r="UMJ68" s="32"/>
      <c r="UMK68" s="29"/>
      <c r="UML68" s="29"/>
      <c r="UMM68" s="29"/>
      <c r="UMN68" s="28"/>
      <c r="UMO68" s="29"/>
      <c r="UMP68" s="30"/>
      <c r="UMQ68" s="30"/>
      <c r="UMR68" s="31"/>
      <c r="UMS68" s="29"/>
      <c r="UMT68" s="29"/>
      <c r="UMU68" s="29"/>
      <c r="UMV68" s="29"/>
      <c r="UMW68" s="32"/>
      <c r="UMX68" s="29"/>
      <c r="UMY68" s="29"/>
      <c r="UMZ68" s="29"/>
      <c r="UNA68" s="28"/>
      <c r="UNB68" s="29"/>
      <c r="UNC68" s="30"/>
      <c r="UND68" s="30"/>
      <c r="UNE68" s="31"/>
      <c r="UNF68" s="29"/>
      <c r="UNG68" s="29"/>
      <c r="UNH68" s="29"/>
      <c r="UNI68" s="29"/>
      <c r="UNJ68" s="32"/>
      <c r="UNK68" s="29"/>
      <c r="UNL68" s="29"/>
      <c r="UNM68" s="29"/>
      <c r="UNN68" s="28"/>
      <c r="UNO68" s="29"/>
      <c r="UNP68" s="30"/>
      <c r="UNQ68" s="30"/>
      <c r="UNR68" s="31"/>
      <c r="UNS68" s="29"/>
      <c r="UNT68" s="29"/>
      <c r="UNU68" s="29"/>
      <c r="UNV68" s="29"/>
      <c r="UNW68" s="32"/>
      <c r="UNX68" s="29"/>
      <c r="UNY68" s="29"/>
      <c r="UNZ68" s="29"/>
      <c r="UOA68" s="28"/>
      <c r="UOB68" s="29"/>
      <c r="UOC68" s="30"/>
      <c r="UOD68" s="30"/>
      <c r="UOE68" s="31"/>
      <c r="UOF68" s="29"/>
      <c r="UOG68" s="29"/>
      <c r="UOH68" s="29"/>
      <c r="UOI68" s="29"/>
      <c r="UOJ68" s="32"/>
      <c r="UOK68" s="29"/>
      <c r="UOL68" s="29"/>
      <c r="UOM68" s="29"/>
      <c r="UON68" s="28"/>
      <c r="UOO68" s="29"/>
      <c r="UOP68" s="30"/>
      <c r="UOQ68" s="30"/>
      <c r="UOR68" s="31"/>
      <c r="UOS68" s="29"/>
      <c r="UOT68" s="29"/>
      <c r="UOU68" s="29"/>
      <c r="UOV68" s="29"/>
      <c r="UOW68" s="32"/>
      <c r="UOX68" s="29"/>
      <c r="UOY68" s="29"/>
      <c r="UOZ68" s="29"/>
      <c r="UPA68" s="28"/>
      <c r="UPB68" s="29"/>
      <c r="UPC68" s="30"/>
      <c r="UPD68" s="30"/>
      <c r="UPE68" s="31"/>
      <c r="UPF68" s="29"/>
      <c r="UPG68" s="29"/>
      <c r="UPH68" s="29"/>
      <c r="UPI68" s="29"/>
      <c r="UPJ68" s="32"/>
      <c r="UPK68" s="29"/>
      <c r="UPL68" s="29"/>
      <c r="UPM68" s="29"/>
      <c r="UPN68" s="28"/>
      <c r="UPO68" s="29"/>
      <c r="UPP68" s="30"/>
      <c r="UPQ68" s="30"/>
      <c r="UPR68" s="31"/>
      <c r="UPS68" s="29"/>
      <c r="UPT68" s="29"/>
      <c r="UPU68" s="29"/>
      <c r="UPV68" s="29"/>
      <c r="UPW68" s="32"/>
      <c r="UPX68" s="29"/>
      <c r="UPY68" s="29"/>
      <c r="UPZ68" s="29"/>
      <c r="UQA68" s="28"/>
      <c r="UQB68" s="29"/>
      <c r="UQC68" s="30"/>
      <c r="UQD68" s="30"/>
      <c r="UQE68" s="31"/>
      <c r="UQF68" s="29"/>
      <c r="UQG68" s="29"/>
      <c r="UQH68" s="29"/>
      <c r="UQI68" s="29"/>
      <c r="UQJ68" s="32"/>
      <c r="UQK68" s="29"/>
      <c r="UQL68" s="29"/>
      <c r="UQM68" s="29"/>
      <c r="UQN68" s="28"/>
      <c r="UQO68" s="29"/>
      <c r="UQP68" s="30"/>
      <c r="UQQ68" s="30"/>
      <c r="UQR68" s="31"/>
      <c r="UQS68" s="29"/>
      <c r="UQT68" s="29"/>
      <c r="UQU68" s="29"/>
      <c r="UQV68" s="29"/>
      <c r="UQW68" s="32"/>
      <c r="UQX68" s="29"/>
      <c r="UQY68" s="29"/>
      <c r="UQZ68" s="29"/>
      <c r="URA68" s="28"/>
      <c r="URB68" s="29"/>
      <c r="URC68" s="30"/>
      <c r="URD68" s="30"/>
      <c r="URE68" s="31"/>
      <c r="URF68" s="29"/>
      <c r="URG68" s="29"/>
      <c r="URH68" s="29"/>
      <c r="URI68" s="29"/>
      <c r="URJ68" s="32"/>
      <c r="URK68" s="29"/>
      <c r="URL68" s="29"/>
      <c r="URM68" s="29"/>
      <c r="URN68" s="28"/>
      <c r="URO68" s="29"/>
      <c r="URP68" s="30"/>
      <c r="URQ68" s="30"/>
      <c r="URR68" s="31"/>
      <c r="URS68" s="29"/>
      <c r="URT68" s="29"/>
      <c r="URU68" s="29"/>
      <c r="URV68" s="29"/>
      <c r="URW68" s="32"/>
      <c r="URX68" s="29"/>
      <c r="URY68" s="29"/>
      <c r="URZ68" s="29"/>
      <c r="USA68" s="28"/>
      <c r="USB68" s="29"/>
      <c r="USC68" s="30"/>
      <c r="USD68" s="30"/>
      <c r="USE68" s="31"/>
      <c r="USF68" s="29"/>
      <c r="USG68" s="29"/>
      <c r="USH68" s="29"/>
      <c r="USI68" s="29"/>
      <c r="USJ68" s="32"/>
      <c r="USK68" s="29"/>
      <c r="USL68" s="29"/>
      <c r="USM68" s="29"/>
      <c r="USN68" s="28"/>
      <c r="USO68" s="29"/>
      <c r="USP68" s="30"/>
      <c r="USQ68" s="30"/>
      <c r="USR68" s="31"/>
      <c r="USS68" s="29"/>
      <c r="UST68" s="29"/>
      <c r="USU68" s="29"/>
      <c r="USV68" s="29"/>
      <c r="USW68" s="32"/>
      <c r="USX68" s="29"/>
      <c r="USY68" s="29"/>
      <c r="USZ68" s="29"/>
      <c r="UTA68" s="28"/>
      <c r="UTB68" s="29"/>
      <c r="UTC68" s="30"/>
      <c r="UTD68" s="30"/>
      <c r="UTE68" s="31"/>
      <c r="UTF68" s="29"/>
      <c r="UTG68" s="29"/>
      <c r="UTH68" s="29"/>
      <c r="UTI68" s="29"/>
      <c r="UTJ68" s="32"/>
      <c r="UTK68" s="29"/>
      <c r="UTL68" s="29"/>
      <c r="UTM68" s="29"/>
      <c r="UTN68" s="28"/>
      <c r="UTO68" s="29"/>
      <c r="UTP68" s="30"/>
      <c r="UTQ68" s="30"/>
      <c r="UTR68" s="31"/>
      <c r="UTS68" s="29"/>
      <c r="UTT68" s="29"/>
      <c r="UTU68" s="29"/>
      <c r="UTV68" s="29"/>
      <c r="UTW68" s="32"/>
      <c r="UTX68" s="29"/>
      <c r="UTY68" s="29"/>
      <c r="UTZ68" s="29"/>
      <c r="UUA68" s="28"/>
      <c r="UUB68" s="29"/>
      <c r="UUC68" s="30"/>
      <c r="UUD68" s="30"/>
      <c r="UUE68" s="31"/>
      <c r="UUF68" s="29"/>
      <c r="UUG68" s="29"/>
      <c r="UUH68" s="29"/>
      <c r="UUI68" s="29"/>
      <c r="UUJ68" s="32"/>
      <c r="UUK68" s="29"/>
      <c r="UUL68" s="29"/>
      <c r="UUM68" s="29"/>
      <c r="UUN68" s="28"/>
      <c r="UUO68" s="29"/>
      <c r="UUP68" s="30"/>
      <c r="UUQ68" s="30"/>
      <c r="UUR68" s="31"/>
      <c r="UUS68" s="29"/>
      <c r="UUT68" s="29"/>
      <c r="UUU68" s="29"/>
      <c r="UUV68" s="29"/>
      <c r="UUW68" s="32"/>
      <c r="UUX68" s="29"/>
      <c r="UUY68" s="29"/>
      <c r="UUZ68" s="29"/>
      <c r="UVA68" s="28"/>
      <c r="UVB68" s="29"/>
      <c r="UVC68" s="30"/>
      <c r="UVD68" s="30"/>
      <c r="UVE68" s="31"/>
      <c r="UVF68" s="29"/>
      <c r="UVG68" s="29"/>
      <c r="UVH68" s="29"/>
      <c r="UVI68" s="29"/>
      <c r="UVJ68" s="32"/>
      <c r="UVK68" s="29"/>
      <c r="UVL68" s="29"/>
      <c r="UVM68" s="29"/>
      <c r="UVN68" s="28"/>
      <c r="UVO68" s="29"/>
      <c r="UVP68" s="30"/>
      <c r="UVQ68" s="30"/>
      <c r="UVR68" s="31"/>
      <c r="UVS68" s="29"/>
      <c r="UVT68" s="29"/>
      <c r="UVU68" s="29"/>
      <c r="UVV68" s="29"/>
      <c r="UVW68" s="32"/>
      <c r="UVX68" s="29"/>
      <c r="UVY68" s="29"/>
      <c r="UVZ68" s="29"/>
      <c r="UWA68" s="28"/>
      <c r="UWB68" s="29"/>
      <c r="UWC68" s="30"/>
      <c r="UWD68" s="30"/>
      <c r="UWE68" s="31"/>
      <c r="UWF68" s="29"/>
      <c r="UWG68" s="29"/>
      <c r="UWH68" s="29"/>
      <c r="UWI68" s="29"/>
      <c r="UWJ68" s="32"/>
      <c r="UWK68" s="29"/>
      <c r="UWL68" s="29"/>
      <c r="UWM68" s="29"/>
      <c r="UWN68" s="28"/>
      <c r="UWO68" s="29"/>
      <c r="UWP68" s="30"/>
      <c r="UWQ68" s="30"/>
      <c r="UWR68" s="31"/>
      <c r="UWS68" s="29"/>
      <c r="UWT68" s="29"/>
      <c r="UWU68" s="29"/>
      <c r="UWV68" s="29"/>
      <c r="UWW68" s="32"/>
      <c r="UWX68" s="29"/>
      <c r="UWY68" s="29"/>
      <c r="UWZ68" s="29"/>
      <c r="UXA68" s="28"/>
      <c r="UXB68" s="29"/>
      <c r="UXC68" s="30"/>
      <c r="UXD68" s="30"/>
      <c r="UXE68" s="31"/>
      <c r="UXF68" s="29"/>
      <c r="UXG68" s="29"/>
      <c r="UXH68" s="29"/>
      <c r="UXI68" s="29"/>
      <c r="UXJ68" s="32"/>
      <c r="UXK68" s="29"/>
      <c r="UXL68" s="29"/>
      <c r="UXM68" s="29"/>
      <c r="UXN68" s="28"/>
      <c r="UXO68" s="29"/>
      <c r="UXP68" s="30"/>
      <c r="UXQ68" s="30"/>
      <c r="UXR68" s="31"/>
      <c r="UXS68" s="29"/>
      <c r="UXT68" s="29"/>
      <c r="UXU68" s="29"/>
      <c r="UXV68" s="29"/>
      <c r="UXW68" s="32"/>
      <c r="UXX68" s="29"/>
      <c r="UXY68" s="29"/>
      <c r="UXZ68" s="29"/>
      <c r="UYA68" s="28"/>
      <c r="UYB68" s="29"/>
      <c r="UYC68" s="30"/>
      <c r="UYD68" s="30"/>
      <c r="UYE68" s="31"/>
      <c r="UYF68" s="29"/>
      <c r="UYG68" s="29"/>
      <c r="UYH68" s="29"/>
      <c r="UYI68" s="29"/>
      <c r="UYJ68" s="32"/>
      <c r="UYK68" s="29"/>
      <c r="UYL68" s="29"/>
      <c r="UYM68" s="29"/>
      <c r="UYN68" s="28"/>
      <c r="UYO68" s="29"/>
      <c r="UYP68" s="30"/>
      <c r="UYQ68" s="30"/>
      <c r="UYR68" s="31"/>
      <c r="UYS68" s="29"/>
      <c r="UYT68" s="29"/>
      <c r="UYU68" s="29"/>
      <c r="UYV68" s="29"/>
      <c r="UYW68" s="32"/>
      <c r="UYX68" s="29"/>
      <c r="UYY68" s="29"/>
      <c r="UYZ68" s="29"/>
      <c r="UZA68" s="28"/>
      <c r="UZB68" s="29"/>
      <c r="UZC68" s="30"/>
      <c r="UZD68" s="30"/>
      <c r="UZE68" s="31"/>
      <c r="UZF68" s="29"/>
      <c r="UZG68" s="29"/>
      <c r="UZH68" s="29"/>
      <c r="UZI68" s="29"/>
      <c r="UZJ68" s="32"/>
      <c r="UZK68" s="29"/>
      <c r="UZL68" s="29"/>
      <c r="UZM68" s="29"/>
      <c r="UZN68" s="28"/>
      <c r="UZO68" s="29"/>
      <c r="UZP68" s="30"/>
      <c r="UZQ68" s="30"/>
      <c r="UZR68" s="31"/>
      <c r="UZS68" s="29"/>
      <c r="UZT68" s="29"/>
      <c r="UZU68" s="29"/>
      <c r="UZV68" s="29"/>
      <c r="UZW68" s="32"/>
      <c r="UZX68" s="29"/>
      <c r="UZY68" s="29"/>
      <c r="UZZ68" s="29"/>
      <c r="VAA68" s="28"/>
      <c r="VAB68" s="29"/>
      <c r="VAC68" s="30"/>
      <c r="VAD68" s="30"/>
      <c r="VAE68" s="31"/>
      <c r="VAF68" s="29"/>
      <c r="VAG68" s="29"/>
      <c r="VAH68" s="29"/>
      <c r="VAI68" s="29"/>
      <c r="VAJ68" s="32"/>
      <c r="VAK68" s="29"/>
      <c r="VAL68" s="29"/>
      <c r="VAM68" s="29"/>
      <c r="VAN68" s="28"/>
      <c r="VAO68" s="29"/>
      <c r="VAP68" s="30"/>
      <c r="VAQ68" s="30"/>
      <c r="VAR68" s="31"/>
      <c r="VAS68" s="29"/>
      <c r="VAT68" s="29"/>
      <c r="VAU68" s="29"/>
      <c r="VAV68" s="29"/>
      <c r="VAW68" s="32"/>
      <c r="VAX68" s="29"/>
      <c r="VAY68" s="29"/>
      <c r="VAZ68" s="29"/>
      <c r="VBA68" s="28"/>
      <c r="VBB68" s="29"/>
      <c r="VBC68" s="30"/>
      <c r="VBD68" s="30"/>
      <c r="VBE68" s="31"/>
      <c r="VBF68" s="29"/>
      <c r="VBG68" s="29"/>
      <c r="VBH68" s="29"/>
      <c r="VBI68" s="29"/>
      <c r="VBJ68" s="32"/>
      <c r="VBK68" s="29"/>
      <c r="VBL68" s="29"/>
      <c r="VBM68" s="29"/>
      <c r="VBN68" s="28"/>
      <c r="VBO68" s="29"/>
      <c r="VBP68" s="30"/>
      <c r="VBQ68" s="30"/>
      <c r="VBR68" s="31"/>
      <c r="VBS68" s="29"/>
      <c r="VBT68" s="29"/>
      <c r="VBU68" s="29"/>
      <c r="VBV68" s="29"/>
      <c r="VBW68" s="32"/>
      <c r="VBX68" s="29"/>
      <c r="VBY68" s="29"/>
      <c r="VBZ68" s="29"/>
      <c r="VCA68" s="28"/>
      <c r="VCB68" s="29"/>
      <c r="VCC68" s="30"/>
      <c r="VCD68" s="30"/>
      <c r="VCE68" s="31"/>
      <c r="VCF68" s="29"/>
      <c r="VCG68" s="29"/>
      <c r="VCH68" s="29"/>
      <c r="VCI68" s="29"/>
      <c r="VCJ68" s="32"/>
      <c r="VCK68" s="29"/>
      <c r="VCL68" s="29"/>
      <c r="VCM68" s="29"/>
      <c r="VCN68" s="28"/>
      <c r="VCO68" s="29"/>
      <c r="VCP68" s="30"/>
      <c r="VCQ68" s="30"/>
      <c r="VCR68" s="31"/>
      <c r="VCS68" s="29"/>
      <c r="VCT68" s="29"/>
      <c r="VCU68" s="29"/>
      <c r="VCV68" s="29"/>
      <c r="VCW68" s="32"/>
      <c r="VCX68" s="29"/>
      <c r="VCY68" s="29"/>
      <c r="VCZ68" s="29"/>
      <c r="VDA68" s="28"/>
      <c r="VDB68" s="29"/>
      <c r="VDC68" s="30"/>
      <c r="VDD68" s="30"/>
      <c r="VDE68" s="31"/>
      <c r="VDF68" s="29"/>
      <c r="VDG68" s="29"/>
      <c r="VDH68" s="29"/>
      <c r="VDI68" s="29"/>
      <c r="VDJ68" s="32"/>
      <c r="VDK68" s="29"/>
      <c r="VDL68" s="29"/>
      <c r="VDM68" s="29"/>
      <c r="VDN68" s="28"/>
      <c r="VDO68" s="29"/>
      <c r="VDP68" s="30"/>
      <c r="VDQ68" s="30"/>
      <c r="VDR68" s="31"/>
      <c r="VDS68" s="29"/>
      <c r="VDT68" s="29"/>
      <c r="VDU68" s="29"/>
      <c r="VDV68" s="29"/>
      <c r="VDW68" s="32"/>
      <c r="VDX68" s="29"/>
      <c r="VDY68" s="29"/>
      <c r="VDZ68" s="29"/>
      <c r="VEA68" s="28"/>
      <c r="VEB68" s="29"/>
      <c r="VEC68" s="30"/>
      <c r="VED68" s="30"/>
      <c r="VEE68" s="31"/>
      <c r="VEF68" s="29"/>
      <c r="VEG68" s="29"/>
      <c r="VEH68" s="29"/>
      <c r="VEI68" s="29"/>
      <c r="VEJ68" s="32"/>
      <c r="VEK68" s="29"/>
      <c r="VEL68" s="29"/>
      <c r="VEM68" s="29"/>
      <c r="VEN68" s="28"/>
      <c r="VEO68" s="29"/>
      <c r="VEP68" s="30"/>
      <c r="VEQ68" s="30"/>
      <c r="VER68" s="31"/>
      <c r="VES68" s="29"/>
      <c r="VET68" s="29"/>
      <c r="VEU68" s="29"/>
      <c r="VEV68" s="29"/>
      <c r="VEW68" s="32"/>
      <c r="VEX68" s="29"/>
      <c r="VEY68" s="29"/>
      <c r="VEZ68" s="29"/>
      <c r="VFA68" s="28"/>
      <c r="VFB68" s="29"/>
      <c r="VFC68" s="30"/>
      <c r="VFD68" s="30"/>
      <c r="VFE68" s="31"/>
      <c r="VFF68" s="29"/>
      <c r="VFG68" s="29"/>
      <c r="VFH68" s="29"/>
      <c r="VFI68" s="29"/>
      <c r="VFJ68" s="32"/>
      <c r="VFK68" s="29"/>
      <c r="VFL68" s="29"/>
      <c r="VFM68" s="29"/>
      <c r="VFN68" s="28"/>
      <c r="VFO68" s="29"/>
      <c r="VFP68" s="30"/>
      <c r="VFQ68" s="30"/>
      <c r="VFR68" s="31"/>
      <c r="VFS68" s="29"/>
      <c r="VFT68" s="29"/>
      <c r="VFU68" s="29"/>
      <c r="VFV68" s="29"/>
      <c r="VFW68" s="32"/>
      <c r="VFX68" s="29"/>
      <c r="VFY68" s="29"/>
      <c r="VFZ68" s="29"/>
      <c r="VGA68" s="28"/>
      <c r="VGB68" s="29"/>
      <c r="VGC68" s="30"/>
      <c r="VGD68" s="30"/>
      <c r="VGE68" s="31"/>
      <c r="VGF68" s="29"/>
      <c r="VGG68" s="29"/>
      <c r="VGH68" s="29"/>
      <c r="VGI68" s="29"/>
      <c r="VGJ68" s="32"/>
      <c r="VGK68" s="29"/>
      <c r="VGL68" s="29"/>
      <c r="VGM68" s="29"/>
      <c r="VGN68" s="28"/>
      <c r="VGO68" s="29"/>
      <c r="VGP68" s="30"/>
      <c r="VGQ68" s="30"/>
      <c r="VGR68" s="31"/>
      <c r="VGS68" s="29"/>
      <c r="VGT68" s="29"/>
      <c r="VGU68" s="29"/>
      <c r="VGV68" s="29"/>
      <c r="VGW68" s="32"/>
      <c r="VGX68" s="29"/>
      <c r="VGY68" s="29"/>
      <c r="VGZ68" s="29"/>
      <c r="VHA68" s="28"/>
      <c r="VHB68" s="29"/>
      <c r="VHC68" s="30"/>
      <c r="VHD68" s="30"/>
      <c r="VHE68" s="31"/>
      <c r="VHF68" s="29"/>
      <c r="VHG68" s="29"/>
      <c r="VHH68" s="29"/>
      <c r="VHI68" s="29"/>
      <c r="VHJ68" s="32"/>
      <c r="VHK68" s="29"/>
      <c r="VHL68" s="29"/>
      <c r="VHM68" s="29"/>
      <c r="VHN68" s="28"/>
      <c r="VHO68" s="29"/>
      <c r="VHP68" s="30"/>
      <c r="VHQ68" s="30"/>
      <c r="VHR68" s="31"/>
      <c r="VHS68" s="29"/>
      <c r="VHT68" s="29"/>
      <c r="VHU68" s="29"/>
      <c r="VHV68" s="29"/>
      <c r="VHW68" s="32"/>
      <c r="VHX68" s="29"/>
      <c r="VHY68" s="29"/>
      <c r="VHZ68" s="29"/>
      <c r="VIA68" s="28"/>
      <c r="VIB68" s="29"/>
      <c r="VIC68" s="30"/>
      <c r="VID68" s="30"/>
      <c r="VIE68" s="31"/>
      <c r="VIF68" s="29"/>
      <c r="VIG68" s="29"/>
      <c r="VIH68" s="29"/>
      <c r="VII68" s="29"/>
      <c r="VIJ68" s="32"/>
      <c r="VIK68" s="29"/>
      <c r="VIL68" s="29"/>
      <c r="VIM68" s="29"/>
      <c r="VIN68" s="28"/>
      <c r="VIO68" s="29"/>
      <c r="VIP68" s="30"/>
      <c r="VIQ68" s="30"/>
      <c r="VIR68" s="31"/>
      <c r="VIS68" s="29"/>
      <c r="VIT68" s="29"/>
      <c r="VIU68" s="29"/>
      <c r="VIV68" s="29"/>
      <c r="VIW68" s="32"/>
      <c r="VIX68" s="29"/>
      <c r="VIY68" s="29"/>
      <c r="VIZ68" s="29"/>
      <c r="VJA68" s="28"/>
      <c r="VJB68" s="29"/>
      <c r="VJC68" s="30"/>
      <c r="VJD68" s="30"/>
      <c r="VJE68" s="31"/>
      <c r="VJF68" s="29"/>
      <c r="VJG68" s="29"/>
      <c r="VJH68" s="29"/>
      <c r="VJI68" s="29"/>
      <c r="VJJ68" s="32"/>
      <c r="VJK68" s="29"/>
      <c r="VJL68" s="29"/>
      <c r="VJM68" s="29"/>
      <c r="VJN68" s="28"/>
      <c r="VJO68" s="29"/>
      <c r="VJP68" s="30"/>
      <c r="VJQ68" s="30"/>
      <c r="VJR68" s="31"/>
      <c r="VJS68" s="29"/>
      <c r="VJT68" s="29"/>
      <c r="VJU68" s="29"/>
      <c r="VJV68" s="29"/>
      <c r="VJW68" s="32"/>
      <c r="VJX68" s="29"/>
      <c r="VJY68" s="29"/>
      <c r="VJZ68" s="29"/>
      <c r="VKA68" s="28"/>
      <c r="VKB68" s="29"/>
      <c r="VKC68" s="30"/>
      <c r="VKD68" s="30"/>
      <c r="VKE68" s="31"/>
      <c r="VKF68" s="29"/>
      <c r="VKG68" s="29"/>
      <c r="VKH68" s="29"/>
      <c r="VKI68" s="29"/>
      <c r="VKJ68" s="32"/>
      <c r="VKK68" s="29"/>
      <c r="VKL68" s="29"/>
      <c r="VKM68" s="29"/>
      <c r="VKN68" s="28"/>
      <c r="VKO68" s="29"/>
      <c r="VKP68" s="30"/>
      <c r="VKQ68" s="30"/>
      <c r="VKR68" s="31"/>
      <c r="VKS68" s="29"/>
      <c r="VKT68" s="29"/>
      <c r="VKU68" s="29"/>
      <c r="VKV68" s="29"/>
      <c r="VKW68" s="32"/>
      <c r="VKX68" s="29"/>
      <c r="VKY68" s="29"/>
      <c r="VKZ68" s="29"/>
      <c r="VLA68" s="28"/>
      <c r="VLB68" s="29"/>
      <c r="VLC68" s="30"/>
      <c r="VLD68" s="30"/>
      <c r="VLE68" s="31"/>
      <c r="VLF68" s="29"/>
      <c r="VLG68" s="29"/>
      <c r="VLH68" s="29"/>
      <c r="VLI68" s="29"/>
      <c r="VLJ68" s="32"/>
      <c r="VLK68" s="29"/>
      <c r="VLL68" s="29"/>
      <c r="VLM68" s="29"/>
      <c r="VLN68" s="28"/>
      <c r="VLO68" s="29"/>
      <c r="VLP68" s="30"/>
      <c r="VLQ68" s="30"/>
      <c r="VLR68" s="31"/>
      <c r="VLS68" s="29"/>
      <c r="VLT68" s="29"/>
      <c r="VLU68" s="29"/>
      <c r="VLV68" s="29"/>
      <c r="VLW68" s="32"/>
      <c r="VLX68" s="29"/>
      <c r="VLY68" s="29"/>
      <c r="VLZ68" s="29"/>
      <c r="VMA68" s="28"/>
      <c r="VMB68" s="29"/>
      <c r="VMC68" s="30"/>
      <c r="VMD68" s="30"/>
      <c r="VME68" s="31"/>
      <c r="VMF68" s="29"/>
      <c r="VMG68" s="29"/>
      <c r="VMH68" s="29"/>
      <c r="VMI68" s="29"/>
      <c r="VMJ68" s="32"/>
      <c r="VMK68" s="29"/>
      <c r="VML68" s="29"/>
      <c r="VMM68" s="29"/>
      <c r="VMN68" s="28"/>
      <c r="VMO68" s="29"/>
      <c r="VMP68" s="30"/>
      <c r="VMQ68" s="30"/>
      <c r="VMR68" s="31"/>
      <c r="VMS68" s="29"/>
      <c r="VMT68" s="29"/>
      <c r="VMU68" s="29"/>
      <c r="VMV68" s="29"/>
      <c r="VMW68" s="32"/>
      <c r="VMX68" s="29"/>
      <c r="VMY68" s="29"/>
      <c r="VMZ68" s="29"/>
      <c r="VNA68" s="28"/>
      <c r="VNB68" s="29"/>
      <c r="VNC68" s="30"/>
      <c r="VND68" s="30"/>
      <c r="VNE68" s="31"/>
      <c r="VNF68" s="29"/>
      <c r="VNG68" s="29"/>
      <c r="VNH68" s="29"/>
      <c r="VNI68" s="29"/>
      <c r="VNJ68" s="32"/>
      <c r="VNK68" s="29"/>
      <c r="VNL68" s="29"/>
      <c r="VNM68" s="29"/>
      <c r="VNN68" s="28"/>
      <c r="VNO68" s="29"/>
      <c r="VNP68" s="30"/>
      <c r="VNQ68" s="30"/>
      <c r="VNR68" s="31"/>
      <c r="VNS68" s="29"/>
      <c r="VNT68" s="29"/>
      <c r="VNU68" s="29"/>
      <c r="VNV68" s="29"/>
      <c r="VNW68" s="32"/>
      <c r="VNX68" s="29"/>
      <c r="VNY68" s="29"/>
      <c r="VNZ68" s="29"/>
      <c r="VOA68" s="28"/>
      <c r="VOB68" s="29"/>
      <c r="VOC68" s="30"/>
      <c r="VOD68" s="30"/>
      <c r="VOE68" s="31"/>
      <c r="VOF68" s="29"/>
      <c r="VOG68" s="29"/>
      <c r="VOH68" s="29"/>
      <c r="VOI68" s="29"/>
      <c r="VOJ68" s="32"/>
      <c r="VOK68" s="29"/>
      <c r="VOL68" s="29"/>
      <c r="VOM68" s="29"/>
      <c r="VON68" s="28"/>
      <c r="VOO68" s="29"/>
      <c r="VOP68" s="30"/>
      <c r="VOQ68" s="30"/>
      <c r="VOR68" s="31"/>
      <c r="VOS68" s="29"/>
      <c r="VOT68" s="29"/>
      <c r="VOU68" s="29"/>
      <c r="VOV68" s="29"/>
      <c r="VOW68" s="32"/>
      <c r="VOX68" s="29"/>
      <c r="VOY68" s="29"/>
      <c r="VOZ68" s="29"/>
      <c r="VPA68" s="28"/>
      <c r="VPB68" s="29"/>
      <c r="VPC68" s="30"/>
      <c r="VPD68" s="30"/>
      <c r="VPE68" s="31"/>
      <c r="VPF68" s="29"/>
      <c r="VPG68" s="29"/>
      <c r="VPH68" s="29"/>
      <c r="VPI68" s="29"/>
      <c r="VPJ68" s="32"/>
      <c r="VPK68" s="29"/>
      <c r="VPL68" s="29"/>
      <c r="VPM68" s="29"/>
      <c r="VPN68" s="28"/>
      <c r="VPO68" s="29"/>
      <c r="VPP68" s="30"/>
      <c r="VPQ68" s="30"/>
      <c r="VPR68" s="31"/>
      <c r="VPS68" s="29"/>
      <c r="VPT68" s="29"/>
      <c r="VPU68" s="29"/>
      <c r="VPV68" s="29"/>
      <c r="VPW68" s="32"/>
      <c r="VPX68" s="29"/>
      <c r="VPY68" s="29"/>
      <c r="VPZ68" s="29"/>
      <c r="VQA68" s="28"/>
      <c r="VQB68" s="29"/>
      <c r="VQC68" s="30"/>
      <c r="VQD68" s="30"/>
      <c r="VQE68" s="31"/>
      <c r="VQF68" s="29"/>
      <c r="VQG68" s="29"/>
      <c r="VQH68" s="29"/>
      <c r="VQI68" s="29"/>
      <c r="VQJ68" s="32"/>
      <c r="VQK68" s="29"/>
      <c r="VQL68" s="29"/>
      <c r="VQM68" s="29"/>
      <c r="VQN68" s="28"/>
      <c r="VQO68" s="29"/>
      <c r="VQP68" s="30"/>
      <c r="VQQ68" s="30"/>
      <c r="VQR68" s="31"/>
      <c r="VQS68" s="29"/>
      <c r="VQT68" s="29"/>
      <c r="VQU68" s="29"/>
      <c r="VQV68" s="29"/>
      <c r="VQW68" s="32"/>
      <c r="VQX68" s="29"/>
      <c r="VQY68" s="29"/>
      <c r="VQZ68" s="29"/>
      <c r="VRA68" s="28"/>
      <c r="VRB68" s="29"/>
      <c r="VRC68" s="30"/>
      <c r="VRD68" s="30"/>
      <c r="VRE68" s="31"/>
      <c r="VRF68" s="29"/>
      <c r="VRG68" s="29"/>
      <c r="VRH68" s="29"/>
      <c r="VRI68" s="29"/>
      <c r="VRJ68" s="32"/>
      <c r="VRK68" s="29"/>
      <c r="VRL68" s="29"/>
      <c r="VRM68" s="29"/>
      <c r="VRN68" s="28"/>
      <c r="VRO68" s="29"/>
      <c r="VRP68" s="30"/>
      <c r="VRQ68" s="30"/>
      <c r="VRR68" s="31"/>
      <c r="VRS68" s="29"/>
      <c r="VRT68" s="29"/>
      <c r="VRU68" s="29"/>
      <c r="VRV68" s="29"/>
      <c r="VRW68" s="32"/>
      <c r="VRX68" s="29"/>
      <c r="VRY68" s="29"/>
      <c r="VRZ68" s="29"/>
      <c r="VSA68" s="28"/>
      <c r="VSB68" s="29"/>
      <c r="VSC68" s="30"/>
      <c r="VSD68" s="30"/>
      <c r="VSE68" s="31"/>
      <c r="VSF68" s="29"/>
      <c r="VSG68" s="29"/>
      <c r="VSH68" s="29"/>
      <c r="VSI68" s="29"/>
      <c r="VSJ68" s="32"/>
      <c r="VSK68" s="29"/>
      <c r="VSL68" s="29"/>
      <c r="VSM68" s="29"/>
      <c r="VSN68" s="28"/>
      <c r="VSO68" s="29"/>
      <c r="VSP68" s="30"/>
      <c r="VSQ68" s="30"/>
      <c r="VSR68" s="31"/>
      <c r="VSS68" s="29"/>
      <c r="VST68" s="29"/>
      <c r="VSU68" s="29"/>
      <c r="VSV68" s="29"/>
      <c r="VSW68" s="32"/>
      <c r="VSX68" s="29"/>
      <c r="VSY68" s="29"/>
      <c r="VSZ68" s="29"/>
      <c r="VTA68" s="28"/>
      <c r="VTB68" s="29"/>
      <c r="VTC68" s="30"/>
      <c r="VTD68" s="30"/>
      <c r="VTE68" s="31"/>
      <c r="VTF68" s="29"/>
      <c r="VTG68" s="29"/>
      <c r="VTH68" s="29"/>
      <c r="VTI68" s="29"/>
      <c r="VTJ68" s="32"/>
      <c r="VTK68" s="29"/>
      <c r="VTL68" s="29"/>
      <c r="VTM68" s="29"/>
      <c r="VTN68" s="28"/>
      <c r="VTO68" s="29"/>
      <c r="VTP68" s="30"/>
      <c r="VTQ68" s="30"/>
      <c r="VTR68" s="31"/>
      <c r="VTS68" s="29"/>
      <c r="VTT68" s="29"/>
      <c r="VTU68" s="29"/>
      <c r="VTV68" s="29"/>
      <c r="VTW68" s="32"/>
      <c r="VTX68" s="29"/>
      <c r="VTY68" s="29"/>
      <c r="VTZ68" s="29"/>
      <c r="VUA68" s="28"/>
      <c r="VUB68" s="29"/>
      <c r="VUC68" s="30"/>
      <c r="VUD68" s="30"/>
      <c r="VUE68" s="31"/>
      <c r="VUF68" s="29"/>
      <c r="VUG68" s="29"/>
      <c r="VUH68" s="29"/>
      <c r="VUI68" s="29"/>
      <c r="VUJ68" s="32"/>
      <c r="VUK68" s="29"/>
      <c r="VUL68" s="29"/>
      <c r="VUM68" s="29"/>
      <c r="VUN68" s="28"/>
      <c r="VUO68" s="29"/>
      <c r="VUP68" s="30"/>
      <c r="VUQ68" s="30"/>
      <c r="VUR68" s="31"/>
      <c r="VUS68" s="29"/>
      <c r="VUT68" s="29"/>
      <c r="VUU68" s="29"/>
      <c r="VUV68" s="29"/>
      <c r="VUW68" s="32"/>
      <c r="VUX68" s="29"/>
      <c r="VUY68" s="29"/>
      <c r="VUZ68" s="29"/>
      <c r="VVA68" s="28"/>
      <c r="VVB68" s="29"/>
      <c r="VVC68" s="30"/>
      <c r="VVD68" s="30"/>
      <c r="VVE68" s="31"/>
      <c r="VVF68" s="29"/>
      <c r="VVG68" s="29"/>
      <c r="VVH68" s="29"/>
      <c r="VVI68" s="29"/>
      <c r="VVJ68" s="32"/>
      <c r="VVK68" s="29"/>
      <c r="VVL68" s="29"/>
      <c r="VVM68" s="29"/>
      <c r="VVN68" s="28"/>
      <c r="VVO68" s="29"/>
      <c r="VVP68" s="30"/>
      <c r="VVQ68" s="30"/>
      <c r="VVR68" s="31"/>
      <c r="VVS68" s="29"/>
      <c r="VVT68" s="29"/>
      <c r="VVU68" s="29"/>
      <c r="VVV68" s="29"/>
      <c r="VVW68" s="32"/>
      <c r="VVX68" s="29"/>
      <c r="VVY68" s="29"/>
      <c r="VVZ68" s="29"/>
      <c r="VWA68" s="28"/>
      <c r="VWB68" s="29"/>
      <c r="VWC68" s="30"/>
      <c r="VWD68" s="30"/>
      <c r="VWE68" s="31"/>
      <c r="VWF68" s="29"/>
      <c r="VWG68" s="29"/>
      <c r="VWH68" s="29"/>
      <c r="VWI68" s="29"/>
      <c r="VWJ68" s="32"/>
      <c r="VWK68" s="29"/>
      <c r="VWL68" s="29"/>
      <c r="VWM68" s="29"/>
      <c r="VWN68" s="28"/>
      <c r="VWO68" s="29"/>
      <c r="VWP68" s="30"/>
      <c r="VWQ68" s="30"/>
      <c r="VWR68" s="31"/>
      <c r="VWS68" s="29"/>
      <c r="VWT68" s="29"/>
      <c r="VWU68" s="29"/>
      <c r="VWV68" s="29"/>
      <c r="VWW68" s="32"/>
      <c r="VWX68" s="29"/>
      <c r="VWY68" s="29"/>
      <c r="VWZ68" s="29"/>
      <c r="VXA68" s="28"/>
      <c r="VXB68" s="29"/>
      <c r="VXC68" s="30"/>
      <c r="VXD68" s="30"/>
      <c r="VXE68" s="31"/>
      <c r="VXF68" s="29"/>
      <c r="VXG68" s="29"/>
      <c r="VXH68" s="29"/>
      <c r="VXI68" s="29"/>
      <c r="VXJ68" s="32"/>
      <c r="VXK68" s="29"/>
      <c r="VXL68" s="29"/>
      <c r="VXM68" s="29"/>
      <c r="VXN68" s="28"/>
      <c r="VXO68" s="29"/>
      <c r="VXP68" s="30"/>
      <c r="VXQ68" s="30"/>
      <c r="VXR68" s="31"/>
      <c r="VXS68" s="29"/>
      <c r="VXT68" s="29"/>
      <c r="VXU68" s="29"/>
      <c r="VXV68" s="29"/>
      <c r="VXW68" s="32"/>
      <c r="VXX68" s="29"/>
      <c r="VXY68" s="29"/>
      <c r="VXZ68" s="29"/>
      <c r="VYA68" s="28"/>
      <c r="VYB68" s="29"/>
      <c r="VYC68" s="30"/>
      <c r="VYD68" s="30"/>
      <c r="VYE68" s="31"/>
      <c r="VYF68" s="29"/>
      <c r="VYG68" s="29"/>
      <c r="VYH68" s="29"/>
      <c r="VYI68" s="29"/>
      <c r="VYJ68" s="32"/>
      <c r="VYK68" s="29"/>
      <c r="VYL68" s="29"/>
      <c r="VYM68" s="29"/>
      <c r="VYN68" s="28"/>
      <c r="VYO68" s="29"/>
      <c r="VYP68" s="30"/>
      <c r="VYQ68" s="30"/>
      <c r="VYR68" s="31"/>
      <c r="VYS68" s="29"/>
      <c r="VYT68" s="29"/>
      <c r="VYU68" s="29"/>
      <c r="VYV68" s="29"/>
      <c r="VYW68" s="32"/>
      <c r="VYX68" s="29"/>
      <c r="VYY68" s="29"/>
      <c r="VYZ68" s="29"/>
      <c r="VZA68" s="28"/>
      <c r="VZB68" s="29"/>
      <c r="VZC68" s="30"/>
      <c r="VZD68" s="30"/>
      <c r="VZE68" s="31"/>
      <c r="VZF68" s="29"/>
      <c r="VZG68" s="29"/>
      <c r="VZH68" s="29"/>
      <c r="VZI68" s="29"/>
      <c r="VZJ68" s="32"/>
      <c r="VZK68" s="29"/>
      <c r="VZL68" s="29"/>
      <c r="VZM68" s="29"/>
      <c r="VZN68" s="28"/>
      <c r="VZO68" s="29"/>
      <c r="VZP68" s="30"/>
      <c r="VZQ68" s="30"/>
      <c r="VZR68" s="31"/>
      <c r="VZS68" s="29"/>
      <c r="VZT68" s="29"/>
      <c r="VZU68" s="29"/>
      <c r="VZV68" s="29"/>
      <c r="VZW68" s="32"/>
      <c r="VZX68" s="29"/>
      <c r="VZY68" s="29"/>
      <c r="VZZ68" s="29"/>
      <c r="WAA68" s="28"/>
      <c r="WAB68" s="29"/>
      <c r="WAC68" s="30"/>
      <c r="WAD68" s="30"/>
      <c r="WAE68" s="31"/>
      <c r="WAF68" s="29"/>
      <c r="WAG68" s="29"/>
      <c r="WAH68" s="29"/>
      <c r="WAI68" s="29"/>
      <c r="WAJ68" s="32"/>
      <c r="WAK68" s="29"/>
      <c r="WAL68" s="29"/>
      <c r="WAM68" s="29"/>
      <c r="WAN68" s="28"/>
      <c r="WAO68" s="29"/>
      <c r="WAP68" s="30"/>
      <c r="WAQ68" s="30"/>
      <c r="WAR68" s="31"/>
      <c r="WAS68" s="29"/>
      <c r="WAT68" s="29"/>
      <c r="WAU68" s="29"/>
      <c r="WAV68" s="29"/>
      <c r="WAW68" s="32"/>
      <c r="WAX68" s="29"/>
      <c r="WAY68" s="29"/>
      <c r="WAZ68" s="29"/>
      <c r="WBA68" s="28"/>
      <c r="WBB68" s="29"/>
      <c r="WBC68" s="30"/>
      <c r="WBD68" s="30"/>
      <c r="WBE68" s="31"/>
      <c r="WBF68" s="29"/>
      <c r="WBG68" s="29"/>
      <c r="WBH68" s="29"/>
      <c r="WBI68" s="29"/>
      <c r="WBJ68" s="32"/>
      <c r="WBK68" s="29"/>
      <c r="WBL68" s="29"/>
      <c r="WBM68" s="29"/>
      <c r="WBN68" s="28"/>
      <c r="WBO68" s="29"/>
      <c r="WBP68" s="30"/>
      <c r="WBQ68" s="30"/>
      <c r="WBR68" s="31"/>
      <c r="WBS68" s="29"/>
      <c r="WBT68" s="29"/>
      <c r="WBU68" s="29"/>
      <c r="WBV68" s="29"/>
      <c r="WBW68" s="32"/>
      <c r="WBX68" s="29"/>
      <c r="WBY68" s="29"/>
      <c r="WBZ68" s="29"/>
      <c r="WCA68" s="28"/>
      <c r="WCB68" s="29"/>
      <c r="WCC68" s="30"/>
      <c r="WCD68" s="30"/>
      <c r="WCE68" s="31"/>
      <c r="WCF68" s="29"/>
      <c r="WCG68" s="29"/>
      <c r="WCH68" s="29"/>
      <c r="WCI68" s="29"/>
      <c r="WCJ68" s="32"/>
      <c r="WCK68" s="29"/>
      <c r="WCL68" s="29"/>
      <c r="WCM68" s="29"/>
      <c r="WCN68" s="28"/>
      <c r="WCO68" s="29"/>
      <c r="WCP68" s="30"/>
      <c r="WCQ68" s="30"/>
      <c r="WCR68" s="31"/>
      <c r="WCS68" s="29"/>
      <c r="WCT68" s="29"/>
      <c r="WCU68" s="29"/>
      <c r="WCV68" s="29"/>
      <c r="WCW68" s="32"/>
      <c r="WCX68" s="29"/>
      <c r="WCY68" s="29"/>
      <c r="WCZ68" s="29"/>
      <c r="WDA68" s="28"/>
      <c r="WDB68" s="29"/>
      <c r="WDC68" s="30"/>
      <c r="WDD68" s="30"/>
      <c r="WDE68" s="31"/>
      <c r="WDF68" s="29"/>
      <c r="WDG68" s="29"/>
      <c r="WDH68" s="29"/>
      <c r="WDI68" s="29"/>
      <c r="WDJ68" s="32"/>
      <c r="WDK68" s="29"/>
      <c r="WDL68" s="29"/>
      <c r="WDM68" s="29"/>
      <c r="WDN68" s="28"/>
      <c r="WDO68" s="29"/>
      <c r="WDP68" s="30"/>
      <c r="WDQ68" s="30"/>
      <c r="WDR68" s="31"/>
      <c r="WDS68" s="29"/>
      <c r="WDT68" s="29"/>
      <c r="WDU68" s="29"/>
      <c r="WDV68" s="29"/>
      <c r="WDW68" s="32"/>
      <c r="WDX68" s="29"/>
      <c r="WDY68" s="29"/>
      <c r="WDZ68" s="29"/>
      <c r="WEA68" s="28"/>
      <c r="WEB68" s="29"/>
      <c r="WEC68" s="30"/>
      <c r="WED68" s="30"/>
      <c r="WEE68" s="31"/>
      <c r="WEF68" s="29"/>
      <c r="WEG68" s="29"/>
      <c r="WEH68" s="29"/>
      <c r="WEI68" s="29"/>
      <c r="WEJ68" s="32"/>
      <c r="WEK68" s="29"/>
      <c r="WEL68" s="29"/>
      <c r="WEM68" s="29"/>
      <c r="WEN68" s="28"/>
      <c r="WEO68" s="29"/>
      <c r="WEP68" s="30"/>
      <c r="WEQ68" s="30"/>
      <c r="WER68" s="31"/>
      <c r="WES68" s="29"/>
      <c r="WET68" s="29"/>
      <c r="WEU68" s="29"/>
      <c r="WEV68" s="29"/>
      <c r="WEW68" s="32"/>
      <c r="WEX68" s="29"/>
      <c r="WEY68" s="29"/>
      <c r="WEZ68" s="29"/>
      <c r="WFA68" s="28"/>
      <c r="WFB68" s="29"/>
      <c r="WFC68" s="30"/>
      <c r="WFD68" s="30"/>
      <c r="WFE68" s="31"/>
      <c r="WFF68" s="29"/>
      <c r="WFG68" s="29"/>
      <c r="WFH68" s="29"/>
      <c r="WFI68" s="29"/>
      <c r="WFJ68" s="32"/>
      <c r="WFK68" s="29"/>
      <c r="WFL68" s="29"/>
      <c r="WFM68" s="29"/>
      <c r="WFN68" s="28"/>
      <c r="WFO68" s="29"/>
      <c r="WFP68" s="30"/>
      <c r="WFQ68" s="30"/>
      <c r="WFR68" s="31"/>
      <c r="WFS68" s="29"/>
      <c r="WFT68" s="29"/>
      <c r="WFU68" s="29"/>
      <c r="WFV68" s="29"/>
      <c r="WFW68" s="32"/>
      <c r="WFX68" s="29"/>
      <c r="WFY68" s="29"/>
      <c r="WFZ68" s="29"/>
      <c r="WGA68" s="28"/>
      <c r="WGB68" s="29"/>
      <c r="WGC68" s="30"/>
      <c r="WGD68" s="30"/>
      <c r="WGE68" s="31"/>
      <c r="WGF68" s="29"/>
      <c r="WGG68" s="29"/>
      <c r="WGH68" s="29"/>
      <c r="WGI68" s="29"/>
      <c r="WGJ68" s="32"/>
      <c r="WGK68" s="29"/>
      <c r="WGL68" s="29"/>
      <c r="WGM68" s="29"/>
      <c r="WGN68" s="28"/>
      <c r="WGO68" s="29"/>
      <c r="WGP68" s="30"/>
      <c r="WGQ68" s="30"/>
      <c r="WGR68" s="31"/>
      <c r="WGS68" s="29"/>
      <c r="WGT68" s="29"/>
      <c r="WGU68" s="29"/>
      <c r="WGV68" s="29"/>
      <c r="WGW68" s="32"/>
      <c r="WGX68" s="29"/>
      <c r="WGY68" s="29"/>
      <c r="WGZ68" s="29"/>
      <c r="WHA68" s="28"/>
      <c r="WHB68" s="29"/>
      <c r="WHC68" s="30"/>
      <c r="WHD68" s="30"/>
      <c r="WHE68" s="31"/>
      <c r="WHF68" s="29"/>
      <c r="WHG68" s="29"/>
      <c r="WHH68" s="29"/>
      <c r="WHI68" s="29"/>
      <c r="WHJ68" s="32"/>
      <c r="WHK68" s="29"/>
      <c r="WHL68" s="29"/>
      <c r="WHM68" s="29"/>
      <c r="WHN68" s="28"/>
      <c r="WHO68" s="29"/>
      <c r="WHP68" s="30"/>
      <c r="WHQ68" s="30"/>
      <c r="WHR68" s="31"/>
      <c r="WHS68" s="29"/>
      <c r="WHT68" s="29"/>
      <c r="WHU68" s="29"/>
      <c r="WHV68" s="29"/>
      <c r="WHW68" s="32"/>
      <c r="WHX68" s="29"/>
      <c r="WHY68" s="29"/>
      <c r="WHZ68" s="29"/>
      <c r="WIA68" s="28"/>
      <c r="WIB68" s="29"/>
      <c r="WIC68" s="30"/>
      <c r="WID68" s="30"/>
      <c r="WIE68" s="31"/>
      <c r="WIF68" s="29"/>
      <c r="WIG68" s="29"/>
      <c r="WIH68" s="29"/>
      <c r="WII68" s="29"/>
      <c r="WIJ68" s="32"/>
      <c r="WIK68" s="29"/>
      <c r="WIL68" s="29"/>
      <c r="WIM68" s="29"/>
      <c r="WIN68" s="28"/>
      <c r="WIO68" s="29"/>
      <c r="WIP68" s="30"/>
      <c r="WIQ68" s="30"/>
      <c r="WIR68" s="31"/>
      <c r="WIS68" s="29"/>
      <c r="WIT68" s="29"/>
      <c r="WIU68" s="29"/>
      <c r="WIV68" s="29"/>
      <c r="WIW68" s="32"/>
      <c r="WIX68" s="29"/>
      <c r="WIY68" s="29"/>
      <c r="WIZ68" s="29"/>
      <c r="WJA68" s="28"/>
      <c r="WJB68" s="29"/>
      <c r="WJC68" s="30"/>
      <c r="WJD68" s="30"/>
      <c r="WJE68" s="31"/>
      <c r="WJF68" s="29"/>
      <c r="WJG68" s="29"/>
      <c r="WJH68" s="29"/>
      <c r="WJI68" s="29"/>
      <c r="WJJ68" s="32"/>
      <c r="WJK68" s="29"/>
      <c r="WJL68" s="29"/>
      <c r="WJM68" s="29"/>
      <c r="WJN68" s="28"/>
      <c r="WJO68" s="29"/>
      <c r="WJP68" s="30"/>
      <c r="WJQ68" s="30"/>
      <c r="WJR68" s="31"/>
      <c r="WJS68" s="29"/>
      <c r="WJT68" s="29"/>
      <c r="WJU68" s="29"/>
      <c r="WJV68" s="29"/>
      <c r="WJW68" s="32"/>
      <c r="WJX68" s="29"/>
      <c r="WJY68" s="29"/>
      <c r="WJZ68" s="29"/>
      <c r="WKA68" s="28"/>
      <c r="WKB68" s="29"/>
      <c r="WKC68" s="30"/>
      <c r="WKD68" s="30"/>
      <c r="WKE68" s="31"/>
      <c r="WKF68" s="29"/>
      <c r="WKG68" s="29"/>
      <c r="WKH68" s="29"/>
      <c r="WKI68" s="29"/>
      <c r="WKJ68" s="32"/>
      <c r="WKK68" s="29"/>
      <c r="WKL68" s="29"/>
      <c r="WKM68" s="29"/>
      <c r="WKN68" s="28"/>
      <c r="WKO68" s="29"/>
      <c r="WKP68" s="30"/>
      <c r="WKQ68" s="30"/>
      <c r="WKR68" s="31"/>
      <c r="WKS68" s="29"/>
      <c r="WKT68" s="29"/>
      <c r="WKU68" s="29"/>
      <c r="WKV68" s="29"/>
      <c r="WKW68" s="32"/>
      <c r="WKX68" s="29"/>
      <c r="WKY68" s="29"/>
      <c r="WKZ68" s="29"/>
      <c r="WLA68" s="28"/>
      <c r="WLB68" s="29"/>
      <c r="WLC68" s="30"/>
      <c r="WLD68" s="30"/>
      <c r="WLE68" s="31"/>
      <c r="WLF68" s="29"/>
      <c r="WLG68" s="29"/>
      <c r="WLH68" s="29"/>
      <c r="WLI68" s="29"/>
      <c r="WLJ68" s="32"/>
      <c r="WLK68" s="29"/>
      <c r="WLL68" s="29"/>
      <c r="WLM68" s="29"/>
      <c r="WLN68" s="28"/>
      <c r="WLO68" s="29"/>
      <c r="WLP68" s="30"/>
      <c r="WLQ68" s="30"/>
      <c r="WLR68" s="31"/>
      <c r="WLS68" s="29"/>
      <c r="WLT68" s="29"/>
      <c r="WLU68" s="29"/>
      <c r="WLV68" s="29"/>
      <c r="WLW68" s="32"/>
      <c r="WLX68" s="29"/>
      <c r="WLY68" s="29"/>
      <c r="WLZ68" s="29"/>
      <c r="WMA68" s="28"/>
      <c r="WMB68" s="29"/>
      <c r="WMC68" s="30"/>
      <c r="WMD68" s="30"/>
      <c r="WME68" s="31"/>
      <c r="WMF68" s="29"/>
      <c r="WMG68" s="29"/>
      <c r="WMH68" s="29"/>
      <c r="WMI68" s="29"/>
      <c r="WMJ68" s="32"/>
      <c r="WMK68" s="29"/>
      <c r="WML68" s="29"/>
      <c r="WMM68" s="29"/>
      <c r="WMN68" s="28"/>
      <c r="WMO68" s="29"/>
      <c r="WMP68" s="30"/>
      <c r="WMQ68" s="30"/>
      <c r="WMR68" s="31"/>
      <c r="WMS68" s="29"/>
      <c r="WMT68" s="29"/>
      <c r="WMU68" s="29"/>
      <c r="WMV68" s="29"/>
      <c r="WMW68" s="32"/>
      <c r="WMX68" s="29"/>
      <c r="WMY68" s="29"/>
      <c r="WMZ68" s="29"/>
      <c r="WNA68" s="28"/>
      <c r="WNB68" s="29"/>
      <c r="WNC68" s="30"/>
      <c r="WND68" s="30"/>
      <c r="WNE68" s="31"/>
      <c r="WNF68" s="29"/>
      <c r="WNG68" s="29"/>
      <c r="WNH68" s="29"/>
      <c r="WNI68" s="29"/>
      <c r="WNJ68" s="32"/>
      <c r="WNK68" s="29"/>
      <c r="WNL68" s="29"/>
      <c r="WNM68" s="29"/>
      <c r="WNN68" s="28"/>
      <c r="WNO68" s="29"/>
      <c r="WNP68" s="30"/>
      <c r="WNQ68" s="30"/>
      <c r="WNR68" s="31"/>
      <c r="WNS68" s="29"/>
      <c r="WNT68" s="29"/>
      <c r="WNU68" s="29"/>
      <c r="WNV68" s="29"/>
      <c r="WNW68" s="32"/>
      <c r="WNX68" s="29"/>
      <c r="WNY68" s="29"/>
      <c r="WNZ68" s="29"/>
      <c r="WOA68" s="28"/>
      <c r="WOB68" s="29"/>
      <c r="WOC68" s="30"/>
      <c r="WOD68" s="30"/>
      <c r="WOE68" s="31"/>
      <c r="WOF68" s="29"/>
      <c r="WOG68" s="29"/>
      <c r="WOH68" s="29"/>
      <c r="WOI68" s="29"/>
      <c r="WOJ68" s="32"/>
      <c r="WOK68" s="29"/>
      <c r="WOL68" s="29"/>
      <c r="WOM68" s="29"/>
      <c r="WON68" s="28"/>
      <c r="WOO68" s="29"/>
      <c r="WOP68" s="30"/>
      <c r="WOQ68" s="30"/>
      <c r="WOR68" s="31"/>
      <c r="WOS68" s="29"/>
      <c r="WOT68" s="29"/>
      <c r="WOU68" s="29"/>
      <c r="WOV68" s="29"/>
      <c r="WOW68" s="32"/>
      <c r="WOX68" s="29"/>
      <c r="WOY68" s="29"/>
      <c r="WOZ68" s="29"/>
      <c r="WPA68" s="28"/>
      <c r="WPB68" s="29"/>
      <c r="WPC68" s="30"/>
      <c r="WPD68" s="30"/>
      <c r="WPE68" s="31"/>
      <c r="WPF68" s="29"/>
      <c r="WPG68" s="29"/>
      <c r="WPH68" s="29"/>
      <c r="WPI68" s="29"/>
      <c r="WPJ68" s="32"/>
      <c r="WPK68" s="29"/>
      <c r="WPL68" s="29"/>
      <c r="WPM68" s="29"/>
      <c r="WPN68" s="28"/>
      <c r="WPO68" s="29"/>
      <c r="WPP68" s="30"/>
      <c r="WPQ68" s="30"/>
      <c r="WPR68" s="31"/>
      <c r="WPS68" s="29"/>
      <c r="WPT68" s="29"/>
      <c r="WPU68" s="29"/>
      <c r="WPV68" s="29"/>
      <c r="WPW68" s="32"/>
      <c r="WPX68" s="29"/>
      <c r="WPY68" s="29"/>
      <c r="WPZ68" s="29"/>
      <c r="WQA68" s="28"/>
      <c r="WQB68" s="29"/>
      <c r="WQC68" s="30"/>
      <c r="WQD68" s="30"/>
      <c r="WQE68" s="31"/>
      <c r="WQF68" s="29"/>
      <c r="WQG68" s="29"/>
      <c r="WQH68" s="29"/>
      <c r="WQI68" s="29"/>
      <c r="WQJ68" s="32"/>
      <c r="WQK68" s="29"/>
      <c r="WQL68" s="29"/>
      <c r="WQM68" s="29"/>
      <c r="WQN68" s="28"/>
      <c r="WQO68" s="29"/>
      <c r="WQP68" s="30"/>
      <c r="WQQ68" s="30"/>
      <c r="WQR68" s="31"/>
      <c r="WQS68" s="29"/>
      <c r="WQT68" s="29"/>
      <c r="WQU68" s="29"/>
      <c r="WQV68" s="29"/>
      <c r="WQW68" s="32"/>
      <c r="WQX68" s="29"/>
      <c r="WQY68" s="29"/>
      <c r="WQZ68" s="29"/>
      <c r="WRA68" s="28"/>
      <c r="WRB68" s="29"/>
      <c r="WRC68" s="30"/>
      <c r="WRD68" s="30"/>
      <c r="WRE68" s="31"/>
      <c r="WRF68" s="29"/>
      <c r="WRG68" s="29"/>
      <c r="WRH68" s="29"/>
      <c r="WRI68" s="29"/>
      <c r="WRJ68" s="32"/>
      <c r="WRK68" s="29"/>
      <c r="WRL68" s="29"/>
      <c r="WRM68" s="29"/>
      <c r="WRN68" s="28"/>
      <c r="WRO68" s="29"/>
      <c r="WRP68" s="30"/>
      <c r="WRQ68" s="30"/>
      <c r="WRR68" s="31"/>
      <c r="WRS68" s="29"/>
      <c r="WRT68" s="29"/>
      <c r="WRU68" s="29"/>
      <c r="WRV68" s="29"/>
      <c r="WRW68" s="32"/>
      <c r="WRX68" s="29"/>
      <c r="WRY68" s="29"/>
      <c r="WRZ68" s="29"/>
      <c r="WSA68" s="28"/>
      <c r="WSB68" s="29"/>
      <c r="WSC68" s="30"/>
      <c r="WSD68" s="30"/>
      <c r="WSE68" s="31"/>
      <c r="WSF68" s="29"/>
      <c r="WSG68" s="29"/>
      <c r="WSH68" s="29"/>
      <c r="WSI68" s="29"/>
      <c r="WSJ68" s="32"/>
      <c r="WSK68" s="29"/>
      <c r="WSL68" s="29"/>
      <c r="WSM68" s="29"/>
      <c r="WSN68" s="28"/>
      <c r="WSO68" s="29"/>
      <c r="WSP68" s="30"/>
      <c r="WSQ68" s="30"/>
      <c r="WSR68" s="31"/>
      <c r="WSS68" s="29"/>
      <c r="WST68" s="29"/>
      <c r="WSU68" s="29"/>
      <c r="WSV68" s="29"/>
      <c r="WSW68" s="32"/>
      <c r="WSX68" s="29"/>
      <c r="WSY68" s="29"/>
      <c r="WSZ68" s="29"/>
      <c r="WTA68" s="28"/>
      <c r="WTB68" s="29"/>
      <c r="WTC68" s="30"/>
      <c r="WTD68" s="30"/>
      <c r="WTE68" s="31"/>
      <c r="WTF68" s="29"/>
      <c r="WTG68" s="29"/>
      <c r="WTH68" s="29"/>
      <c r="WTI68" s="29"/>
      <c r="WTJ68" s="32"/>
      <c r="WTK68" s="29"/>
      <c r="WTL68" s="29"/>
      <c r="WTM68" s="29"/>
      <c r="WTN68" s="28"/>
      <c r="WTO68" s="29"/>
      <c r="WTP68" s="30"/>
      <c r="WTQ68" s="30"/>
      <c r="WTR68" s="31"/>
      <c r="WTS68" s="29"/>
      <c r="WTT68" s="29"/>
      <c r="WTU68" s="29"/>
      <c r="WTV68" s="29"/>
      <c r="WTW68" s="32"/>
      <c r="WTX68" s="29"/>
      <c r="WTY68" s="29"/>
      <c r="WTZ68" s="29"/>
      <c r="WUA68" s="28"/>
      <c r="WUB68" s="29"/>
      <c r="WUC68" s="30"/>
      <c r="WUD68" s="30"/>
      <c r="WUE68" s="31"/>
      <c r="WUF68" s="29"/>
      <c r="WUG68" s="29"/>
      <c r="WUH68" s="29"/>
      <c r="WUI68" s="29"/>
      <c r="WUJ68" s="32"/>
      <c r="WUK68" s="29"/>
      <c r="WUL68" s="29"/>
      <c r="WUM68" s="29"/>
      <c r="WUN68" s="28"/>
      <c r="WUO68" s="29"/>
      <c r="WUP68" s="30"/>
      <c r="WUQ68" s="30"/>
      <c r="WUR68" s="31"/>
      <c r="WUS68" s="29"/>
      <c r="WUT68" s="29"/>
      <c r="WUU68" s="29"/>
      <c r="WUV68" s="29"/>
      <c r="WUW68" s="32"/>
      <c r="WUX68" s="29"/>
      <c r="WUY68" s="29"/>
      <c r="WUZ68" s="29"/>
      <c r="WVA68" s="28"/>
      <c r="WVB68" s="29"/>
      <c r="WVC68" s="30"/>
      <c r="WVD68" s="30"/>
      <c r="WVE68" s="31"/>
      <c r="WVF68" s="29"/>
      <c r="WVG68" s="29"/>
      <c r="WVH68" s="29"/>
      <c r="WVI68" s="29"/>
      <c r="WVJ68" s="32"/>
      <c r="WVK68" s="29"/>
      <c r="WVL68" s="29"/>
      <c r="WVM68" s="29"/>
      <c r="WVN68" s="28"/>
      <c r="WVO68" s="29"/>
      <c r="WVP68" s="30"/>
      <c r="WVQ68" s="30"/>
      <c r="WVR68" s="31"/>
      <c r="WVS68" s="29"/>
      <c r="WVT68" s="29"/>
      <c r="WVU68" s="29"/>
      <c r="WVV68" s="29"/>
      <c r="WVW68" s="32"/>
      <c r="WVX68" s="29"/>
      <c r="WVY68" s="29"/>
      <c r="WVZ68" s="29"/>
      <c r="WWA68" s="28"/>
      <c r="WWB68" s="29"/>
      <c r="WWC68" s="30"/>
      <c r="WWD68" s="30"/>
      <c r="WWE68" s="31"/>
      <c r="WWF68" s="29"/>
      <c r="WWG68" s="29"/>
      <c r="WWH68" s="29"/>
      <c r="WWI68" s="29"/>
      <c r="WWJ68" s="32"/>
      <c r="WWK68" s="29"/>
      <c r="WWL68" s="29"/>
      <c r="WWM68" s="29"/>
      <c r="WWN68" s="28"/>
      <c r="WWO68" s="29"/>
      <c r="WWP68" s="30"/>
      <c r="WWQ68" s="30"/>
      <c r="WWR68" s="31"/>
      <c r="WWS68" s="29"/>
      <c r="WWT68" s="29"/>
      <c r="WWU68" s="29"/>
      <c r="WWV68" s="29"/>
      <c r="WWW68" s="32"/>
      <c r="WWX68" s="29"/>
      <c r="WWY68" s="29"/>
      <c r="WWZ68" s="29"/>
      <c r="WXA68" s="28"/>
      <c r="WXB68" s="29"/>
      <c r="WXC68" s="30"/>
      <c r="WXD68" s="30"/>
      <c r="WXE68" s="31"/>
      <c r="WXF68" s="29"/>
      <c r="WXG68" s="29"/>
      <c r="WXH68" s="29"/>
      <c r="WXI68" s="29"/>
      <c r="WXJ68" s="32"/>
      <c r="WXK68" s="29"/>
      <c r="WXL68" s="29"/>
      <c r="WXM68" s="29"/>
      <c r="WXN68" s="28"/>
      <c r="WXO68" s="29"/>
      <c r="WXP68" s="30"/>
      <c r="WXQ68" s="30"/>
      <c r="WXR68" s="31"/>
      <c r="WXS68" s="29"/>
      <c r="WXT68" s="29"/>
      <c r="WXU68" s="29"/>
      <c r="WXV68" s="29"/>
      <c r="WXW68" s="32"/>
      <c r="WXX68" s="29"/>
      <c r="WXY68" s="29"/>
      <c r="WXZ68" s="29"/>
      <c r="WYA68" s="28"/>
      <c r="WYB68" s="29"/>
      <c r="WYC68" s="30"/>
      <c r="WYD68" s="30"/>
      <c r="WYE68" s="31"/>
      <c r="WYF68" s="29"/>
      <c r="WYG68" s="29"/>
      <c r="WYH68" s="29"/>
      <c r="WYI68" s="29"/>
      <c r="WYJ68" s="32"/>
      <c r="WYK68" s="29"/>
      <c r="WYL68" s="29"/>
      <c r="WYM68" s="29"/>
      <c r="WYN68" s="28"/>
      <c r="WYO68" s="29"/>
      <c r="WYP68" s="30"/>
      <c r="WYQ68" s="30"/>
      <c r="WYR68" s="31"/>
      <c r="WYS68" s="29"/>
      <c r="WYT68" s="29"/>
      <c r="WYU68" s="29"/>
      <c r="WYV68" s="29"/>
      <c r="WYW68" s="32"/>
      <c r="WYX68" s="29"/>
      <c r="WYY68" s="29"/>
      <c r="WYZ68" s="29"/>
      <c r="WZA68" s="28"/>
      <c r="WZB68" s="29"/>
      <c r="WZC68" s="30"/>
      <c r="WZD68" s="30"/>
      <c r="WZE68" s="31"/>
      <c r="WZF68" s="29"/>
      <c r="WZG68" s="29"/>
      <c r="WZH68" s="29"/>
      <c r="WZI68" s="29"/>
      <c r="WZJ68" s="32"/>
      <c r="WZK68" s="29"/>
      <c r="WZL68" s="29"/>
      <c r="WZM68" s="29"/>
      <c r="WZN68" s="28"/>
      <c r="WZO68" s="29"/>
      <c r="WZP68" s="30"/>
      <c r="WZQ68" s="30"/>
      <c r="WZR68" s="31"/>
      <c r="WZS68" s="29"/>
      <c r="WZT68" s="29"/>
      <c r="WZU68" s="29"/>
      <c r="WZV68" s="29"/>
      <c r="WZW68" s="32"/>
      <c r="WZX68" s="29"/>
      <c r="WZY68" s="29"/>
      <c r="WZZ68" s="29"/>
      <c r="XAA68" s="28"/>
      <c r="XAB68" s="29"/>
      <c r="XAC68" s="30"/>
      <c r="XAD68" s="30"/>
      <c r="XAE68" s="31"/>
      <c r="XAF68" s="29"/>
      <c r="XAG68" s="29"/>
      <c r="XAH68" s="29"/>
      <c r="XAI68" s="29"/>
      <c r="XAJ68" s="32"/>
      <c r="XAK68" s="29"/>
      <c r="XAL68" s="29"/>
      <c r="XAM68" s="29"/>
      <c r="XAN68" s="28"/>
      <c r="XAO68" s="29"/>
      <c r="XAP68" s="30"/>
      <c r="XAQ68" s="30"/>
      <c r="XAR68" s="31"/>
      <c r="XAS68" s="29"/>
      <c r="XAT68" s="29"/>
      <c r="XAU68" s="29"/>
      <c r="XAV68" s="29"/>
      <c r="XAW68" s="32"/>
      <c r="XAX68" s="29"/>
      <c r="XAY68" s="29"/>
      <c r="XAZ68" s="29"/>
      <c r="XBA68" s="28"/>
      <c r="XBB68" s="29"/>
      <c r="XBC68" s="30"/>
      <c r="XBD68" s="30"/>
      <c r="XBE68" s="31"/>
      <c r="XBF68" s="29"/>
      <c r="XBG68" s="29"/>
      <c r="XBH68" s="29"/>
      <c r="XBI68" s="29"/>
      <c r="XBJ68" s="32"/>
      <c r="XBK68" s="29"/>
      <c r="XBL68" s="29"/>
      <c r="XBM68" s="29"/>
      <c r="XBN68" s="28"/>
      <c r="XBO68" s="29"/>
      <c r="XBP68" s="30"/>
      <c r="XBQ68" s="30"/>
      <c r="XBR68" s="31"/>
      <c r="XBS68" s="29"/>
      <c r="XBT68" s="29"/>
      <c r="XBU68" s="29"/>
      <c r="XBV68" s="29"/>
      <c r="XBW68" s="32"/>
      <c r="XBX68" s="29"/>
      <c r="XBY68" s="29"/>
      <c r="XBZ68" s="29"/>
      <c r="XCA68" s="28"/>
      <c r="XCB68" s="29"/>
      <c r="XCC68" s="30"/>
      <c r="XCD68" s="30"/>
      <c r="XCE68" s="31"/>
      <c r="XCF68" s="29"/>
      <c r="XCG68" s="29"/>
      <c r="XCH68" s="29"/>
      <c r="XCI68" s="29"/>
      <c r="XCJ68" s="32"/>
      <c r="XCK68" s="29"/>
      <c r="XCL68" s="29"/>
      <c r="XCM68" s="29"/>
      <c r="XCN68" s="28"/>
      <c r="XCO68" s="29"/>
      <c r="XCP68" s="30"/>
      <c r="XCQ68" s="30"/>
      <c r="XCR68" s="31"/>
      <c r="XCS68" s="29"/>
      <c r="XCT68" s="29"/>
      <c r="XCU68" s="29"/>
      <c r="XCV68" s="29"/>
      <c r="XCW68" s="32"/>
      <c r="XCX68" s="29"/>
      <c r="XCY68" s="29"/>
      <c r="XCZ68" s="29"/>
      <c r="XDA68" s="28"/>
      <c r="XDB68" s="29"/>
      <c r="XDC68" s="30"/>
      <c r="XDD68" s="30"/>
      <c r="XDE68" s="31"/>
      <c r="XDF68" s="29"/>
      <c r="XDG68" s="29"/>
      <c r="XDH68" s="29"/>
      <c r="XDI68" s="29"/>
      <c r="XDJ68" s="32"/>
      <c r="XDK68" s="29"/>
      <c r="XDL68" s="29"/>
      <c r="XDM68" s="29"/>
      <c r="XDN68" s="28"/>
      <c r="XDO68" s="29"/>
      <c r="XDP68" s="30"/>
      <c r="XDQ68" s="30"/>
      <c r="XDR68" s="31"/>
      <c r="XDS68" s="29"/>
      <c r="XDT68" s="29"/>
      <c r="XDU68" s="29"/>
      <c r="XDV68" s="29"/>
      <c r="XDW68" s="32"/>
      <c r="XDX68" s="29"/>
      <c r="XDY68" s="29"/>
      <c r="XDZ68" s="29"/>
      <c r="XEA68" s="28"/>
      <c r="XEB68" s="29"/>
      <c r="XEC68" s="30"/>
      <c r="XED68" s="30"/>
      <c r="XEE68" s="31"/>
      <c r="XEF68" s="29"/>
      <c r="XEG68" s="29"/>
      <c r="XEH68" s="29"/>
      <c r="XEI68" s="29"/>
      <c r="XEJ68" s="32"/>
      <c r="XEK68" s="29"/>
      <c r="XEL68" s="29"/>
      <c r="XEM68" s="29"/>
      <c r="XEN68" s="28"/>
      <c r="XEO68" s="29"/>
      <c r="XEP68" s="30"/>
      <c r="XEQ68" s="30"/>
      <c r="XER68" s="31"/>
      <c r="XES68" s="29"/>
      <c r="XET68" s="29"/>
      <c r="XEU68" s="29"/>
      <c r="XEV68" s="29"/>
      <c r="XEW68" s="32"/>
      <c r="XEX68" s="29"/>
      <c r="XEY68" s="29"/>
      <c r="XEZ68" s="29"/>
      <c r="XFA68" s="28"/>
      <c r="XFB68" s="29"/>
      <c r="XFC68" s="30"/>
      <c r="XFD68" s="30"/>
    </row>
    <row r="69" spans="1:16384" ht="29.1" customHeight="1" x14ac:dyDescent="0.2">
      <c r="A69" s="27">
        <v>66</v>
      </c>
      <c r="B69" s="17">
        <v>5</v>
      </c>
      <c r="C69" s="17">
        <v>1</v>
      </c>
      <c r="D69" s="17" t="s">
        <v>43</v>
      </c>
      <c r="E69" s="17" t="s">
        <v>18</v>
      </c>
      <c r="F69" s="17">
        <v>105.91</v>
      </c>
      <c r="G69" s="17">
        <v>14.1</v>
      </c>
      <c r="H69" s="17">
        <v>5.47</v>
      </c>
      <c r="I69" s="18">
        <f>18.75+3.637</f>
        <v>22.387</v>
      </c>
      <c r="J69" s="18">
        <f t="shared" si="0"/>
        <v>147.86699999999999</v>
      </c>
      <c r="K69" s="18">
        <f>(+J69*47.71%)+1.967</f>
        <v>72.514345699999993</v>
      </c>
      <c r="L69" s="45">
        <v>1</v>
      </c>
      <c r="M69" s="45"/>
    </row>
    <row r="70" spans="1:16384" ht="29.1" customHeight="1" x14ac:dyDescent="0.2">
      <c r="A70" s="27">
        <v>67</v>
      </c>
      <c r="B70" s="17">
        <v>5</v>
      </c>
      <c r="C70" s="17">
        <v>1</v>
      </c>
      <c r="D70" s="17" t="s">
        <v>44</v>
      </c>
      <c r="E70" s="17" t="s">
        <v>18</v>
      </c>
      <c r="F70" s="17">
        <v>105.63</v>
      </c>
      <c r="G70" s="17">
        <v>14.1</v>
      </c>
      <c r="H70" s="17">
        <v>5.6</v>
      </c>
      <c r="I70" s="18">
        <f>18.711+3.637</f>
        <v>22.347999999999999</v>
      </c>
      <c r="J70" s="18">
        <f t="shared" si="0"/>
        <v>147.678</v>
      </c>
      <c r="K70" s="18">
        <f>(+J70*47.71%)+1.96</f>
        <v>72.4171738</v>
      </c>
      <c r="L70" s="45">
        <v>1</v>
      </c>
      <c r="M70" s="45"/>
    </row>
    <row r="71" spans="1:16384" ht="29.1" customHeight="1" x14ac:dyDescent="0.2">
      <c r="A71" s="27">
        <v>68</v>
      </c>
      <c r="B71" s="17">
        <v>5</v>
      </c>
      <c r="C71" s="17">
        <v>1</v>
      </c>
      <c r="D71" s="17" t="s">
        <v>45</v>
      </c>
      <c r="E71" s="17" t="s">
        <v>18</v>
      </c>
      <c r="F71" s="17">
        <v>101.42</v>
      </c>
      <c r="G71" s="17">
        <v>13.5</v>
      </c>
      <c r="H71" s="17">
        <v>5.67</v>
      </c>
      <c r="I71" s="18">
        <f>17.961+3.637</f>
        <v>21.597999999999999</v>
      </c>
      <c r="J71" s="18">
        <f t="shared" si="0"/>
        <v>142.18799999999999</v>
      </c>
      <c r="K71" s="18">
        <f>(+J71*47.71%)+1.884</f>
        <v>69.721894800000001</v>
      </c>
      <c r="L71" s="45">
        <v>1</v>
      </c>
      <c r="M71" s="45"/>
    </row>
    <row r="72" spans="1:16384" ht="29.1" customHeight="1" x14ac:dyDescent="0.2">
      <c r="A72" s="27">
        <v>69</v>
      </c>
      <c r="B72" s="17">
        <v>5</v>
      </c>
      <c r="C72" s="17">
        <v>1</v>
      </c>
      <c r="D72" s="17" t="s">
        <v>46</v>
      </c>
      <c r="E72" s="17" t="s">
        <v>18</v>
      </c>
      <c r="F72" s="17">
        <v>100.87</v>
      </c>
      <c r="G72" s="17">
        <v>9.1999999999999993</v>
      </c>
      <c r="H72" s="17">
        <v>5.53</v>
      </c>
      <c r="I72" s="18">
        <f>17.861+3.637</f>
        <v>21.498000000000001</v>
      </c>
      <c r="J72" s="18">
        <f t="shared" si="0"/>
        <v>137.09800000000001</v>
      </c>
      <c r="K72" s="18">
        <f>(+J72*47.71%)+1.87</f>
        <v>67.279455800000008</v>
      </c>
      <c r="L72" s="45">
        <v>1</v>
      </c>
      <c r="M72" s="45"/>
    </row>
    <row r="73" spans="1:16384" ht="29.1" customHeight="1" x14ac:dyDescent="0.2">
      <c r="A73" s="27">
        <v>70</v>
      </c>
      <c r="B73" s="17">
        <v>5</v>
      </c>
      <c r="C73" s="17">
        <v>2</v>
      </c>
      <c r="D73" s="17" t="s">
        <v>47</v>
      </c>
      <c r="E73" s="17" t="s">
        <v>18</v>
      </c>
      <c r="F73" s="17">
        <v>105.91</v>
      </c>
      <c r="G73" s="17">
        <v>14.1</v>
      </c>
      <c r="H73" s="17">
        <v>5.47</v>
      </c>
      <c r="I73" s="18">
        <f>18.75+3.637</f>
        <v>22.387</v>
      </c>
      <c r="J73" s="18">
        <f t="shared" si="0"/>
        <v>147.86699999999999</v>
      </c>
      <c r="K73" s="18">
        <f>(+J73*47.71%)+1.967</f>
        <v>72.514345699999993</v>
      </c>
      <c r="L73" s="45">
        <v>1</v>
      </c>
      <c r="M73" s="45"/>
    </row>
    <row r="74" spans="1:16384" ht="29.1" customHeight="1" x14ac:dyDescent="0.2">
      <c r="A74" s="27">
        <v>71</v>
      </c>
      <c r="B74" s="17">
        <v>5</v>
      </c>
      <c r="C74" s="17">
        <v>2</v>
      </c>
      <c r="D74" s="17" t="s">
        <v>48</v>
      </c>
      <c r="E74" s="17" t="s">
        <v>18</v>
      </c>
      <c r="F74" s="17">
        <v>105.63</v>
      </c>
      <c r="G74" s="17">
        <v>14.1</v>
      </c>
      <c r="H74" s="17">
        <v>5.6</v>
      </c>
      <c r="I74" s="18">
        <f>18.711+3.637</f>
        <v>22.347999999999999</v>
      </c>
      <c r="J74" s="18">
        <f t="shared" ref="J74:J88" si="2">+F74+G74+H74+I74</f>
        <v>147.678</v>
      </c>
      <c r="K74" s="18">
        <f>(+J74*47.71%)+1.96</f>
        <v>72.4171738</v>
      </c>
      <c r="L74" s="45">
        <v>1</v>
      </c>
      <c r="M74" s="45"/>
    </row>
    <row r="75" spans="1:16384" ht="29.1" customHeight="1" x14ac:dyDescent="0.2">
      <c r="A75" s="27">
        <v>72</v>
      </c>
      <c r="B75" s="17">
        <v>5</v>
      </c>
      <c r="C75" s="17">
        <v>2</v>
      </c>
      <c r="D75" s="17" t="s">
        <v>49</v>
      </c>
      <c r="E75" s="17" t="s">
        <v>18</v>
      </c>
      <c r="F75" s="17">
        <v>101.42</v>
      </c>
      <c r="G75" s="17">
        <v>13.5</v>
      </c>
      <c r="H75" s="17">
        <v>5.67</v>
      </c>
      <c r="I75" s="18">
        <f>17.961+3.637</f>
        <v>21.597999999999999</v>
      </c>
      <c r="J75" s="18">
        <f t="shared" si="2"/>
        <v>142.18799999999999</v>
      </c>
      <c r="K75" s="18">
        <f>(+J75*47.71%)+1.884</f>
        <v>69.721894800000001</v>
      </c>
      <c r="L75" s="45">
        <v>1</v>
      </c>
      <c r="M75" s="45"/>
    </row>
    <row r="76" spans="1:16384" ht="29.1" customHeight="1" x14ac:dyDescent="0.2">
      <c r="A76" s="27">
        <v>73</v>
      </c>
      <c r="B76" s="17">
        <v>5</v>
      </c>
      <c r="C76" s="17">
        <v>2</v>
      </c>
      <c r="D76" s="17" t="s">
        <v>50</v>
      </c>
      <c r="E76" s="17" t="s">
        <v>18</v>
      </c>
      <c r="F76" s="17">
        <v>100.87</v>
      </c>
      <c r="G76" s="17">
        <v>9.1999999999999993</v>
      </c>
      <c r="H76" s="17">
        <v>5.53</v>
      </c>
      <c r="I76" s="18">
        <f>17.861+3.637</f>
        <v>21.498000000000001</v>
      </c>
      <c r="J76" s="18">
        <f t="shared" si="2"/>
        <v>137.09800000000001</v>
      </c>
      <c r="K76" s="18">
        <f>(+J76*47.71%)+1.87</f>
        <v>67.279455800000008</v>
      </c>
      <c r="L76" s="45">
        <v>1</v>
      </c>
      <c r="M76" s="45"/>
    </row>
    <row r="77" spans="1:16384" ht="29.1" customHeight="1" x14ac:dyDescent="0.2">
      <c r="A77" s="27">
        <v>74</v>
      </c>
      <c r="B77" s="17">
        <v>5</v>
      </c>
      <c r="C77" s="17">
        <v>3</v>
      </c>
      <c r="D77" s="17" t="s">
        <v>51</v>
      </c>
      <c r="E77" s="17" t="s">
        <v>18</v>
      </c>
      <c r="F77" s="17">
        <v>105.91</v>
      </c>
      <c r="G77" s="17">
        <v>14.1</v>
      </c>
      <c r="H77" s="17">
        <v>5.47</v>
      </c>
      <c r="I77" s="18">
        <f>18.75+3.637</f>
        <v>22.387</v>
      </c>
      <c r="J77" s="18">
        <f t="shared" si="2"/>
        <v>147.86699999999999</v>
      </c>
      <c r="K77" s="18">
        <f>(+J77*47.71%)+1.967</f>
        <v>72.514345699999993</v>
      </c>
      <c r="L77" s="45">
        <v>1</v>
      </c>
      <c r="M77" s="45"/>
    </row>
    <row r="78" spans="1:16384" ht="29.1" customHeight="1" x14ac:dyDescent="0.2">
      <c r="A78" s="27">
        <v>75</v>
      </c>
      <c r="B78" s="17">
        <v>5</v>
      </c>
      <c r="C78" s="17">
        <v>3</v>
      </c>
      <c r="D78" s="17" t="s">
        <v>52</v>
      </c>
      <c r="E78" s="17" t="s">
        <v>18</v>
      </c>
      <c r="F78" s="17">
        <v>105.63</v>
      </c>
      <c r="G78" s="17">
        <v>14.1</v>
      </c>
      <c r="H78" s="17">
        <v>5.6</v>
      </c>
      <c r="I78" s="18">
        <f>18.711+3.637</f>
        <v>22.347999999999999</v>
      </c>
      <c r="J78" s="18">
        <f t="shared" si="2"/>
        <v>147.678</v>
      </c>
      <c r="K78" s="18">
        <f>(+J78*47.71%)+1.96</f>
        <v>72.4171738</v>
      </c>
      <c r="L78" s="45">
        <v>1</v>
      </c>
      <c r="M78" s="45"/>
    </row>
    <row r="79" spans="1:16384" ht="29.1" customHeight="1" x14ac:dyDescent="0.2">
      <c r="A79" s="27">
        <v>76</v>
      </c>
      <c r="B79" s="17">
        <v>5</v>
      </c>
      <c r="C79" s="17">
        <v>3</v>
      </c>
      <c r="D79" s="17" t="s">
        <v>53</v>
      </c>
      <c r="E79" s="17" t="s">
        <v>18</v>
      </c>
      <c r="F79" s="17">
        <v>101.42</v>
      </c>
      <c r="G79" s="17">
        <v>13.5</v>
      </c>
      <c r="H79" s="17">
        <v>5.67</v>
      </c>
      <c r="I79" s="18">
        <f>17.961+3.637</f>
        <v>21.597999999999999</v>
      </c>
      <c r="J79" s="18">
        <f t="shared" si="2"/>
        <v>142.18799999999999</v>
      </c>
      <c r="K79" s="18">
        <f>(+J79*47.71%)+1.884</f>
        <v>69.721894800000001</v>
      </c>
      <c r="L79" s="45">
        <v>1</v>
      </c>
      <c r="M79" s="45"/>
      <c r="O79" s="23">
        <f>0.0136*20</f>
        <v>0.27199999999999996</v>
      </c>
    </row>
    <row r="80" spans="1:16384" ht="29.1" customHeight="1" x14ac:dyDescent="0.2">
      <c r="A80" s="27">
        <v>77</v>
      </c>
      <c r="B80" s="17">
        <v>5</v>
      </c>
      <c r="C80" s="17">
        <v>3</v>
      </c>
      <c r="D80" s="17" t="s">
        <v>54</v>
      </c>
      <c r="E80" s="17" t="s">
        <v>18</v>
      </c>
      <c r="F80" s="17">
        <v>100.87</v>
      </c>
      <c r="G80" s="17">
        <v>9.1999999999999993</v>
      </c>
      <c r="H80" s="17">
        <v>5.53</v>
      </c>
      <c r="I80" s="18">
        <f>17.861+3.637</f>
        <v>21.498000000000001</v>
      </c>
      <c r="J80" s="18">
        <f t="shared" si="2"/>
        <v>137.09800000000001</v>
      </c>
      <c r="K80" s="18">
        <f>(+J80*47.71%)+1.87</f>
        <v>67.279455800000008</v>
      </c>
      <c r="L80" s="45">
        <v>1</v>
      </c>
      <c r="M80" s="45"/>
      <c r="O80" s="23">
        <v>1409.4</v>
      </c>
    </row>
    <row r="81" spans="1:16" ht="29.1" customHeight="1" x14ac:dyDescent="0.2">
      <c r="A81" s="27">
        <v>78</v>
      </c>
      <c r="B81" s="17">
        <v>5</v>
      </c>
      <c r="C81" s="17">
        <v>4</v>
      </c>
      <c r="D81" s="17" t="s">
        <v>55</v>
      </c>
      <c r="E81" s="17" t="s">
        <v>18</v>
      </c>
      <c r="F81" s="17">
        <v>105.91</v>
      </c>
      <c r="G81" s="17">
        <v>14.1</v>
      </c>
      <c r="H81" s="17">
        <v>5.47</v>
      </c>
      <c r="I81" s="18">
        <f>18.75+3.637</f>
        <v>22.387</v>
      </c>
      <c r="J81" s="18">
        <f t="shared" si="2"/>
        <v>147.86699999999999</v>
      </c>
      <c r="K81" s="18">
        <f>(+J81*47.71%)+1.967</f>
        <v>72.514345699999993</v>
      </c>
      <c r="L81" s="45">
        <v>1</v>
      </c>
      <c r="M81" s="45"/>
      <c r="O81" s="23">
        <f>+O80+O79</f>
        <v>1409.672</v>
      </c>
    </row>
    <row r="82" spans="1:16" ht="29.1" customHeight="1" x14ac:dyDescent="0.2">
      <c r="A82" s="27">
        <v>79</v>
      </c>
      <c r="B82" s="17">
        <v>5</v>
      </c>
      <c r="C82" s="17">
        <v>4</v>
      </c>
      <c r="D82" s="17" t="s">
        <v>56</v>
      </c>
      <c r="E82" s="17" t="s">
        <v>18</v>
      </c>
      <c r="F82" s="17">
        <v>105.63</v>
      </c>
      <c r="G82" s="17">
        <v>14.1</v>
      </c>
      <c r="H82" s="17">
        <v>5.6</v>
      </c>
      <c r="I82" s="18">
        <f>18.711+3.637</f>
        <v>22.347999999999999</v>
      </c>
      <c r="J82" s="18">
        <f t="shared" si="2"/>
        <v>147.678</v>
      </c>
      <c r="K82" s="18">
        <f>(+J82*47.71%)+1.96</f>
        <v>72.4171738</v>
      </c>
      <c r="L82" s="45">
        <v>1</v>
      </c>
      <c r="M82" s="45"/>
      <c r="O82" s="23">
        <f>+O81*4</f>
        <v>5638.6880000000001</v>
      </c>
    </row>
    <row r="83" spans="1:16" ht="29.1" customHeight="1" x14ac:dyDescent="0.2">
      <c r="A83" s="27">
        <v>80</v>
      </c>
      <c r="B83" s="17">
        <v>5</v>
      </c>
      <c r="C83" s="17">
        <v>4</v>
      </c>
      <c r="D83" s="17" t="s">
        <v>57</v>
      </c>
      <c r="E83" s="17" t="s">
        <v>18</v>
      </c>
      <c r="F83" s="17">
        <v>101.42</v>
      </c>
      <c r="G83" s="17">
        <v>13.5</v>
      </c>
      <c r="H83" s="17">
        <v>5.67</v>
      </c>
      <c r="I83" s="18">
        <f>17.961+3.637</f>
        <v>21.597999999999999</v>
      </c>
      <c r="J83" s="18">
        <f t="shared" si="2"/>
        <v>142.18799999999999</v>
      </c>
      <c r="K83" s="18">
        <f>(+J83*47.71%)+1.884</f>
        <v>69.721894800000001</v>
      </c>
      <c r="L83" s="45">
        <v>1</v>
      </c>
      <c r="M83" s="45"/>
    </row>
    <row r="84" spans="1:16" ht="29.1" customHeight="1" x14ac:dyDescent="0.2">
      <c r="A84" s="27">
        <v>81</v>
      </c>
      <c r="B84" s="17">
        <v>5</v>
      </c>
      <c r="C84" s="17">
        <v>4</v>
      </c>
      <c r="D84" s="17" t="s">
        <v>58</v>
      </c>
      <c r="E84" s="17" t="s">
        <v>18</v>
      </c>
      <c r="F84" s="17">
        <v>100.87</v>
      </c>
      <c r="G84" s="17">
        <v>9.1999999999999993</v>
      </c>
      <c r="H84" s="17">
        <v>5.53</v>
      </c>
      <c r="I84" s="18">
        <f>17.861+3.637</f>
        <v>21.498000000000001</v>
      </c>
      <c r="J84" s="18">
        <f t="shared" si="2"/>
        <v>137.09800000000001</v>
      </c>
      <c r="K84" s="18">
        <f>(+J84*47.71%)+1.87</f>
        <v>67.279455800000008</v>
      </c>
      <c r="L84" s="45">
        <v>1</v>
      </c>
      <c r="M84" s="45"/>
    </row>
    <row r="85" spans="1:16" ht="29.1" customHeight="1" x14ac:dyDescent="0.2">
      <c r="A85" s="27">
        <v>82</v>
      </c>
      <c r="B85" s="17">
        <v>5</v>
      </c>
      <c r="C85" s="17">
        <v>5</v>
      </c>
      <c r="D85" s="17" t="s">
        <v>59</v>
      </c>
      <c r="E85" s="17" t="s">
        <v>18</v>
      </c>
      <c r="F85" s="17">
        <v>105.91</v>
      </c>
      <c r="G85" s="17">
        <v>14.1</v>
      </c>
      <c r="H85" s="17">
        <v>5.47</v>
      </c>
      <c r="I85" s="18">
        <f>18.75+3.637</f>
        <v>22.387</v>
      </c>
      <c r="J85" s="18">
        <f t="shared" si="2"/>
        <v>147.86699999999999</v>
      </c>
      <c r="K85" s="18">
        <f>(+J85*47.71%)+1.967</f>
        <v>72.514345699999993</v>
      </c>
      <c r="L85" s="45"/>
      <c r="M85" s="45">
        <v>1</v>
      </c>
    </row>
    <row r="86" spans="1:16" ht="29.1" customHeight="1" x14ac:dyDescent="0.2">
      <c r="A86" s="27">
        <v>83</v>
      </c>
      <c r="B86" s="17">
        <v>5</v>
      </c>
      <c r="C86" s="17">
        <v>5</v>
      </c>
      <c r="D86" s="17" t="s">
        <v>60</v>
      </c>
      <c r="E86" s="17" t="s">
        <v>18</v>
      </c>
      <c r="F86" s="17">
        <v>105.63</v>
      </c>
      <c r="G86" s="17">
        <v>14.1</v>
      </c>
      <c r="H86" s="17">
        <v>5.6</v>
      </c>
      <c r="I86" s="18">
        <f>18.711+3.637</f>
        <v>22.347999999999999</v>
      </c>
      <c r="J86" s="18">
        <f t="shared" si="2"/>
        <v>147.678</v>
      </c>
      <c r="K86" s="18">
        <f>(+J86*47.71%)+1.96</f>
        <v>72.4171738</v>
      </c>
      <c r="L86" s="45"/>
      <c r="M86" s="45">
        <v>1</v>
      </c>
      <c r="O86" s="23">
        <v>21.9</v>
      </c>
      <c r="P86" s="23">
        <f>+O86/80</f>
        <v>0.27374999999999999</v>
      </c>
    </row>
    <row r="87" spans="1:16" ht="29.1" customHeight="1" x14ac:dyDescent="0.2">
      <c r="A87" s="27">
        <v>84</v>
      </c>
      <c r="B87" s="17">
        <v>5</v>
      </c>
      <c r="C87" s="17">
        <v>5</v>
      </c>
      <c r="D87" s="17" t="s">
        <v>61</v>
      </c>
      <c r="E87" s="17" t="s">
        <v>18</v>
      </c>
      <c r="F87" s="17">
        <v>101.42</v>
      </c>
      <c r="G87" s="17">
        <v>13.5</v>
      </c>
      <c r="H87" s="17">
        <v>5.67</v>
      </c>
      <c r="I87" s="18">
        <f>17.961+3.637</f>
        <v>21.597999999999999</v>
      </c>
      <c r="J87" s="18">
        <f t="shared" si="2"/>
        <v>142.18799999999999</v>
      </c>
      <c r="K87" s="18">
        <f>(+J87*47.71%)+1.884</f>
        <v>69.721894800000001</v>
      </c>
      <c r="L87" s="45"/>
      <c r="M87" s="45">
        <v>1</v>
      </c>
    </row>
    <row r="88" spans="1:16" ht="29.1" customHeight="1" x14ac:dyDescent="0.2">
      <c r="A88" s="27">
        <v>85</v>
      </c>
      <c r="B88" s="17">
        <v>5</v>
      </c>
      <c r="C88" s="17">
        <v>5</v>
      </c>
      <c r="D88" s="17" t="s">
        <v>62</v>
      </c>
      <c r="E88" s="17" t="s">
        <v>18</v>
      </c>
      <c r="F88" s="17">
        <v>100.87</v>
      </c>
      <c r="G88" s="17">
        <v>9.1999999999999993</v>
      </c>
      <c r="H88" s="17">
        <v>5.53</v>
      </c>
      <c r="I88" s="18">
        <f>17.861+3.637</f>
        <v>21.498000000000001</v>
      </c>
      <c r="J88" s="18">
        <f t="shared" si="2"/>
        <v>137.09800000000001</v>
      </c>
      <c r="K88" s="18">
        <f>(+J88*47.71%)+1.87</f>
        <v>67.279455800000008</v>
      </c>
      <c r="L88" s="45"/>
      <c r="M88" s="45">
        <v>1</v>
      </c>
    </row>
    <row r="89" spans="1:16" ht="25.5" customHeight="1" x14ac:dyDescent="0.2">
      <c r="A89" s="20"/>
      <c r="B89" s="21"/>
      <c r="C89" s="21"/>
      <c r="D89" s="21"/>
      <c r="E89" s="17"/>
      <c r="F89" s="20"/>
      <c r="G89" s="20"/>
      <c r="H89" s="20"/>
      <c r="I89" s="20"/>
      <c r="J89" s="37">
        <f>SUM(J4:J88)</f>
        <v>11765.610000000002</v>
      </c>
      <c r="K89" s="38">
        <f>SUM(K6:K88)</f>
        <v>5638.6814019999965</v>
      </c>
      <c r="L89" s="39">
        <f>SUM(L4:L88)</f>
        <v>70</v>
      </c>
      <c r="M89" s="39">
        <f>SUM(M4:M88)</f>
        <v>22</v>
      </c>
    </row>
    <row r="90" spans="1:16" s="35" customFormat="1" ht="25.5" customHeight="1" x14ac:dyDescent="0.25">
      <c r="A90" s="49" t="s">
        <v>63</v>
      </c>
      <c r="B90" s="49"/>
      <c r="C90" s="49">
        <v>6267.21</v>
      </c>
      <c r="D90" s="49"/>
      <c r="E90" s="34" t="s">
        <v>77</v>
      </c>
      <c r="F90" s="34" t="s">
        <v>78</v>
      </c>
      <c r="G90" s="34">
        <v>628.53</v>
      </c>
      <c r="H90" s="34" t="s">
        <v>77</v>
      </c>
      <c r="I90" s="34" t="s">
        <v>79</v>
      </c>
      <c r="J90" s="34">
        <v>5638.68</v>
      </c>
      <c r="K90" s="34" t="s">
        <v>77</v>
      </c>
      <c r="L90" s="36"/>
      <c r="M90" s="34"/>
    </row>
    <row r="91" spans="1:16" ht="38.25" customHeight="1" x14ac:dyDescent="0.2">
      <c r="A91" s="58" t="s">
        <v>83</v>
      </c>
      <c r="B91" s="58"/>
      <c r="C91" s="57" t="s">
        <v>84</v>
      </c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16" ht="34.5" customHeight="1" x14ac:dyDescent="0.2">
      <c r="A92" s="58" t="s">
        <v>85</v>
      </c>
      <c r="B92" s="58"/>
      <c r="C92" s="57" t="s">
        <v>82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</row>
    <row r="94" spans="1:16" ht="46.5" customHeight="1" x14ac:dyDescent="0.2"/>
    <row r="95" spans="1:16" x14ac:dyDescent="0.2">
      <c r="L95" s="25"/>
    </row>
  </sheetData>
  <mergeCells count="17">
    <mergeCell ref="A90:B90"/>
    <mergeCell ref="A91:B91"/>
    <mergeCell ref="A92:B9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  <mergeCell ref="C90:D90"/>
  </mergeCells>
  <pageMargins left="0.7" right="0.7" top="0.75" bottom="0.75" header="0.3" footer="0.3"/>
  <pageSetup paperSize="9" scale="63" fitToHeight="0" orientation="landscape" r:id="rId1"/>
  <rowBreaks count="3" manualBreakCount="3">
    <brk id="25" max="12" man="1"/>
    <brk id="46" max="12" man="1"/>
    <brk id="6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view="pageBreakPreview" zoomScale="85" zoomScaleNormal="100" zoomScaleSheetLayoutView="85" workbookViewId="0">
      <selection activeCell="N4" sqref="N4:N7"/>
    </sheetView>
  </sheetViews>
  <sheetFormatPr defaultRowHeight="15" x14ac:dyDescent="0.25"/>
  <cols>
    <col min="5" max="5" width="13.85546875" customWidth="1"/>
    <col min="6" max="6" width="15.140625" customWidth="1"/>
    <col min="7" max="7" width="17.85546875" customWidth="1"/>
    <col min="8" max="8" width="17.140625" customWidth="1"/>
    <col min="9" max="10" width="20.140625" customWidth="1"/>
    <col min="11" max="11" width="26.42578125" customWidth="1"/>
  </cols>
  <sheetData>
    <row r="1" spans="1:14" ht="24" customHeight="1" x14ac:dyDescent="0.25">
      <c r="A1" s="50" t="s">
        <v>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14" customFormat="1" ht="23.25" customHeight="1" x14ac:dyDescent="0.3">
      <c r="A2" s="55" t="s">
        <v>0</v>
      </c>
      <c r="B2" s="55"/>
      <c r="C2" s="55"/>
      <c r="D2" s="55"/>
      <c r="E2" s="56" t="s">
        <v>1</v>
      </c>
      <c r="F2" s="56"/>
      <c r="G2" s="56"/>
      <c r="H2" s="56"/>
      <c r="I2" s="56"/>
      <c r="J2" s="56"/>
      <c r="K2" s="56"/>
      <c r="L2" s="56"/>
      <c r="M2" s="56"/>
      <c r="N2" s="56"/>
    </row>
    <row r="3" spans="1:14" ht="5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17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x14ac:dyDescent="0.25">
      <c r="A4" s="4">
        <v>1</v>
      </c>
      <c r="B4" s="52" t="s">
        <v>19</v>
      </c>
      <c r="C4" s="51">
        <v>1</v>
      </c>
      <c r="D4" s="4" t="s">
        <v>20</v>
      </c>
      <c r="E4" s="52" t="s">
        <v>18</v>
      </c>
      <c r="F4" s="4">
        <v>105.91</v>
      </c>
      <c r="G4" s="4">
        <v>14.1</v>
      </c>
      <c r="H4" s="4">
        <v>5.47</v>
      </c>
      <c r="I4" s="5">
        <f>+F4/F26*N4</f>
        <v>18.754282676461351</v>
      </c>
      <c r="J4" s="5">
        <f>+I4+F4</f>
        <v>124.66428267646134</v>
      </c>
      <c r="K4" s="5">
        <f>J4*57.24%</f>
        <v>71.35783540400648</v>
      </c>
      <c r="L4" s="51">
        <v>16</v>
      </c>
      <c r="M4" s="51">
        <v>4</v>
      </c>
      <c r="N4" s="51">
        <f>18.32*4</f>
        <v>73.28</v>
      </c>
    </row>
    <row r="5" spans="1:14" x14ac:dyDescent="0.25">
      <c r="A5" s="4">
        <v>2</v>
      </c>
      <c r="B5" s="53"/>
      <c r="C5" s="51"/>
      <c r="D5" s="4" t="s">
        <v>21</v>
      </c>
      <c r="E5" s="53"/>
      <c r="F5" s="4">
        <v>105.63</v>
      </c>
      <c r="G5" s="4">
        <v>14</v>
      </c>
      <c r="H5" s="4">
        <v>5.6</v>
      </c>
      <c r="I5" s="5">
        <f>+F5/F26*N4</f>
        <v>18.704700964164029</v>
      </c>
      <c r="J5" s="5">
        <f t="shared" ref="J5:J7" si="0">+I5+F5</f>
        <v>124.33470096416403</v>
      </c>
      <c r="K5" s="5">
        <f t="shared" ref="K5:K23" si="1">J5*57.24%</f>
        <v>71.169182831887497</v>
      </c>
      <c r="L5" s="51"/>
      <c r="M5" s="51"/>
      <c r="N5" s="51"/>
    </row>
    <row r="6" spans="1:14" x14ac:dyDescent="0.25">
      <c r="A6" s="4">
        <v>3</v>
      </c>
      <c r="B6" s="53"/>
      <c r="C6" s="51"/>
      <c r="D6" s="4" t="s">
        <v>22</v>
      </c>
      <c r="E6" s="53"/>
      <c r="F6" s="4">
        <v>101.42</v>
      </c>
      <c r="G6" s="4">
        <v>13.5</v>
      </c>
      <c r="H6" s="4">
        <v>5.67</v>
      </c>
      <c r="I6" s="5">
        <f>+F6/F26*N4</f>
        <v>17.959204504265038</v>
      </c>
      <c r="J6" s="5">
        <f t="shared" si="0"/>
        <v>119.37920450426503</v>
      </c>
      <c r="K6" s="5">
        <f t="shared" si="1"/>
        <v>68.332656658241305</v>
      </c>
      <c r="L6" s="51"/>
      <c r="M6" s="51"/>
      <c r="N6" s="51"/>
    </row>
    <row r="7" spans="1:14" x14ac:dyDescent="0.25">
      <c r="A7" s="4">
        <v>4</v>
      </c>
      <c r="B7" s="53"/>
      <c r="C7" s="51"/>
      <c r="D7" s="4" t="s">
        <v>23</v>
      </c>
      <c r="E7" s="53"/>
      <c r="F7" s="4">
        <v>100.87</v>
      </c>
      <c r="G7" s="4">
        <v>9.1999999999999993</v>
      </c>
      <c r="H7" s="4">
        <v>5.53</v>
      </c>
      <c r="I7" s="5">
        <f>+F7/F26*N4</f>
        <v>17.86181185510959</v>
      </c>
      <c r="J7" s="5">
        <f t="shared" si="0"/>
        <v>118.7318118551096</v>
      </c>
      <c r="K7" s="5">
        <f t="shared" si="1"/>
        <v>67.962089105864735</v>
      </c>
      <c r="L7" s="51"/>
      <c r="M7" s="51"/>
      <c r="N7" s="51"/>
    </row>
    <row r="8" spans="1:14" x14ac:dyDescent="0.25">
      <c r="A8" s="4">
        <v>5</v>
      </c>
      <c r="B8" s="53"/>
      <c r="C8" s="51">
        <v>2</v>
      </c>
      <c r="D8" s="4" t="s">
        <v>24</v>
      </c>
      <c r="E8" s="53"/>
      <c r="F8" s="4">
        <v>105.91</v>
      </c>
      <c r="G8" s="4">
        <v>14.1</v>
      </c>
      <c r="H8" s="4">
        <v>5.47</v>
      </c>
      <c r="I8" s="5">
        <f>+F8/F26*N8</f>
        <v>18.754282676461351</v>
      </c>
      <c r="J8" s="5">
        <f>+I8+F8</f>
        <v>124.66428267646134</v>
      </c>
      <c r="K8" s="5">
        <f>J8*57.24%</f>
        <v>71.35783540400648</v>
      </c>
      <c r="L8" s="51"/>
      <c r="M8" s="51"/>
      <c r="N8" s="51">
        <f t="shared" ref="N8" si="2">18.32*4</f>
        <v>73.28</v>
      </c>
    </row>
    <row r="9" spans="1:14" x14ac:dyDescent="0.25">
      <c r="A9" s="4">
        <v>6</v>
      </c>
      <c r="B9" s="53"/>
      <c r="C9" s="51"/>
      <c r="D9" s="4" t="s">
        <v>25</v>
      </c>
      <c r="E9" s="53"/>
      <c r="F9" s="4">
        <v>105.63</v>
      </c>
      <c r="G9" s="4">
        <v>14</v>
      </c>
      <c r="H9" s="4">
        <v>5.6</v>
      </c>
      <c r="I9" s="5">
        <f>+F9/F26*N8</f>
        <v>18.704700964164029</v>
      </c>
      <c r="J9" s="5">
        <f t="shared" ref="J9:J11" si="3">+I9+F9</f>
        <v>124.33470096416403</v>
      </c>
      <c r="K9" s="5">
        <f t="shared" si="1"/>
        <v>71.169182831887497</v>
      </c>
      <c r="L9" s="51"/>
      <c r="M9" s="51"/>
      <c r="N9" s="51"/>
    </row>
    <row r="10" spans="1:14" x14ac:dyDescent="0.25">
      <c r="A10" s="4">
        <v>7</v>
      </c>
      <c r="B10" s="53"/>
      <c r="C10" s="51"/>
      <c r="D10" s="4" t="s">
        <v>26</v>
      </c>
      <c r="E10" s="53"/>
      <c r="F10" s="4">
        <v>101.42</v>
      </c>
      <c r="G10" s="4">
        <v>13.5</v>
      </c>
      <c r="H10" s="4">
        <v>5.67</v>
      </c>
      <c r="I10" s="5">
        <f>+F10/F26*N8</f>
        <v>17.959204504265038</v>
      </c>
      <c r="J10" s="5">
        <f t="shared" si="3"/>
        <v>119.37920450426503</v>
      </c>
      <c r="K10" s="5">
        <f t="shared" si="1"/>
        <v>68.332656658241305</v>
      </c>
      <c r="L10" s="51"/>
      <c r="M10" s="51"/>
      <c r="N10" s="51"/>
    </row>
    <row r="11" spans="1:14" x14ac:dyDescent="0.25">
      <c r="A11" s="4">
        <v>8</v>
      </c>
      <c r="B11" s="53"/>
      <c r="C11" s="51"/>
      <c r="D11" s="4" t="s">
        <v>27</v>
      </c>
      <c r="E11" s="53"/>
      <c r="F11" s="4">
        <v>100.87</v>
      </c>
      <c r="G11" s="4">
        <v>9.1999999999999993</v>
      </c>
      <c r="H11" s="4">
        <v>5.53</v>
      </c>
      <c r="I11" s="5">
        <f>+F11/F26*N8</f>
        <v>17.86181185510959</v>
      </c>
      <c r="J11" s="5">
        <f t="shared" si="3"/>
        <v>118.7318118551096</v>
      </c>
      <c r="K11" s="5">
        <f t="shared" si="1"/>
        <v>67.962089105864735</v>
      </c>
      <c r="L11" s="51"/>
      <c r="M11" s="51"/>
      <c r="N11" s="51"/>
    </row>
    <row r="12" spans="1:14" x14ac:dyDescent="0.25">
      <c r="A12" s="4">
        <v>9</v>
      </c>
      <c r="B12" s="53"/>
      <c r="C12" s="51">
        <v>3</v>
      </c>
      <c r="D12" s="4" t="s">
        <v>28</v>
      </c>
      <c r="E12" s="53"/>
      <c r="F12" s="4">
        <v>105.91</v>
      </c>
      <c r="G12" s="4">
        <v>14.1</v>
      </c>
      <c r="H12" s="4">
        <v>5.47</v>
      </c>
      <c r="I12" s="5">
        <f>+F12/F26*N12</f>
        <v>18.754282676461351</v>
      </c>
      <c r="J12" s="5">
        <f>+I12+F12</f>
        <v>124.66428267646134</v>
      </c>
      <c r="K12" s="5">
        <f>J12*57.24%</f>
        <v>71.35783540400648</v>
      </c>
      <c r="L12" s="51"/>
      <c r="M12" s="51"/>
      <c r="N12" s="51">
        <f t="shared" ref="N12" si="4">18.32*4</f>
        <v>73.28</v>
      </c>
    </row>
    <row r="13" spans="1:14" x14ac:dyDescent="0.25">
      <c r="A13" s="4">
        <v>10</v>
      </c>
      <c r="B13" s="53"/>
      <c r="C13" s="51"/>
      <c r="D13" s="4" t="s">
        <v>29</v>
      </c>
      <c r="E13" s="53"/>
      <c r="F13" s="4">
        <v>105.63</v>
      </c>
      <c r="G13" s="4">
        <v>14</v>
      </c>
      <c r="H13" s="4">
        <v>5.6</v>
      </c>
      <c r="I13" s="5">
        <f>+F13/F26*N12</f>
        <v>18.704700964164029</v>
      </c>
      <c r="J13" s="5">
        <f t="shared" ref="J13:J15" si="5">+I13+F13</f>
        <v>124.33470096416403</v>
      </c>
      <c r="K13" s="5">
        <f t="shared" si="1"/>
        <v>71.169182831887497</v>
      </c>
      <c r="L13" s="51"/>
      <c r="M13" s="51"/>
      <c r="N13" s="51"/>
    </row>
    <row r="14" spans="1:14" x14ac:dyDescent="0.25">
      <c r="A14" s="4">
        <v>11</v>
      </c>
      <c r="B14" s="53"/>
      <c r="C14" s="51"/>
      <c r="D14" s="4" t="s">
        <v>30</v>
      </c>
      <c r="E14" s="53"/>
      <c r="F14" s="4">
        <v>101.42</v>
      </c>
      <c r="G14" s="4">
        <v>13.5</v>
      </c>
      <c r="H14" s="4">
        <v>5.67</v>
      </c>
      <c r="I14" s="5">
        <f>+F14/F26*N12</f>
        <v>17.959204504265038</v>
      </c>
      <c r="J14" s="5">
        <f t="shared" si="5"/>
        <v>119.37920450426503</v>
      </c>
      <c r="K14" s="5">
        <f t="shared" si="1"/>
        <v>68.332656658241305</v>
      </c>
      <c r="L14" s="51"/>
      <c r="M14" s="51"/>
      <c r="N14" s="51"/>
    </row>
    <row r="15" spans="1:14" x14ac:dyDescent="0.25">
      <c r="A15" s="4">
        <v>12</v>
      </c>
      <c r="B15" s="53"/>
      <c r="C15" s="51"/>
      <c r="D15" s="4" t="s">
        <v>31</v>
      </c>
      <c r="E15" s="53"/>
      <c r="F15" s="4">
        <v>100.87</v>
      </c>
      <c r="G15" s="4">
        <v>9.1999999999999993</v>
      </c>
      <c r="H15" s="4">
        <v>5.53</v>
      </c>
      <c r="I15" s="5">
        <f>+F15/F26*N12</f>
        <v>17.86181185510959</v>
      </c>
      <c r="J15" s="5">
        <f t="shared" si="5"/>
        <v>118.7318118551096</v>
      </c>
      <c r="K15" s="5">
        <f t="shared" si="1"/>
        <v>67.962089105864735</v>
      </c>
      <c r="L15" s="51"/>
      <c r="M15" s="51"/>
      <c r="N15" s="51"/>
    </row>
    <row r="16" spans="1:14" x14ac:dyDescent="0.25">
      <c r="A16" s="4">
        <v>13</v>
      </c>
      <c r="B16" s="53"/>
      <c r="C16" s="51">
        <v>4</v>
      </c>
      <c r="D16" s="4" t="s">
        <v>32</v>
      </c>
      <c r="E16" s="53"/>
      <c r="F16" s="4">
        <v>105.91</v>
      </c>
      <c r="G16" s="4">
        <v>14.1</v>
      </c>
      <c r="H16" s="4">
        <v>5.47</v>
      </c>
      <c r="I16" s="5">
        <f>+F16/F26*N16</f>
        <v>18.754282676461351</v>
      </c>
      <c r="J16" s="5">
        <f>+I16+F16</f>
        <v>124.66428267646134</v>
      </c>
      <c r="K16" s="5">
        <f>J16*57.24%</f>
        <v>71.35783540400648</v>
      </c>
      <c r="L16" s="51"/>
      <c r="M16" s="51"/>
      <c r="N16" s="51">
        <f t="shared" ref="N16" si="6">18.32*4</f>
        <v>73.28</v>
      </c>
    </row>
    <row r="17" spans="1:14" x14ac:dyDescent="0.25">
      <c r="A17" s="4">
        <v>14</v>
      </c>
      <c r="B17" s="53"/>
      <c r="C17" s="51"/>
      <c r="D17" s="4" t="s">
        <v>33</v>
      </c>
      <c r="E17" s="53"/>
      <c r="F17" s="4">
        <v>105.63</v>
      </c>
      <c r="G17" s="4">
        <v>14</v>
      </c>
      <c r="H17" s="4">
        <v>5.6</v>
      </c>
      <c r="I17" s="5">
        <f>+F17/F26*N16</f>
        <v>18.704700964164029</v>
      </c>
      <c r="J17" s="5">
        <f t="shared" ref="J17:J19" si="7">+I17+F17</f>
        <v>124.33470096416403</v>
      </c>
      <c r="K17" s="5">
        <f t="shared" si="1"/>
        <v>71.169182831887497</v>
      </c>
      <c r="L17" s="51"/>
      <c r="M17" s="51"/>
      <c r="N17" s="51"/>
    </row>
    <row r="18" spans="1:14" x14ac:dyDescent="0.25">
      <c r="A18" s="4">
        <v>15</v>
      </c>
      <c r="B18" s="53"/>
      <c r="C18" s="51"/>
      <c r="D18" s="4" t="s">
        <v>34</v>
      </c>
      <c r="E18" s="53"/>
      <c r="F18" s="4">
        <v>101.42</v>
      </c>
      <c r="G18" s="4">
        <v>13.5</v>
      </c>
      <c r="H18" s="4">
        <v>5.67</v>
      </c>
      <c r="I18" s="5">
        <f>+F18/F26*N16</f>
        <v>17.959204504265038</v>
      </c>
      <c r="J18" s="5">
        <f t="shared" si="7"/>
        <v>119.37920450426503</v>
      </c>
      <c r="K18" s="5">
        <f t="shared" si="1"/>
        <v>68.332656658241305</v>
      </c>
      <c r="L18" s="51"/>
      <c r="M18" s="51"/>
      <c r="N18" s="51"/>
    </row>
    <row r="19" spans="1:14" x14ac:dyDescent="0.25">
      <c r="A19" s="4">
        <v>16</v>
      </c>
      <c r="B19" s="53"/>
      <c r="C19" s="51"/>
      <c r="D19" s="4" t="s">
        <v>35</v>
      </c>
      <c r="E19" s="53"/>
      <c r="F19" s="4">
        <v>100.87</v>
      </c>
      <c r="G19" s="4">
        <v>9.1999999999999993</v>
      </c>
      <c r="H19" s="4">
        <v>5.53</v>
      </c>
      <c r="I19" s="5">
        <f>+F19/F26*N16</f>
        <v>17.86181185510959</v>
      </c>
      <c r="J19" s="5">
        <f t="shared" si="7"/>
        <v>118.7318118551096</v>
      </c>
      <c r="K19" s="5">
        <f t="shared" si="1"/>
        <v>67.962089105864735</v>
      </c>
      <c r="L19" s="51"/>
      <c r="M19" s="51"/>
      <c r="N19" s="51"/>
    </row>
    <row r="20" spans="1:14" x14ac:dyDescent="0.25">
      <c r="A20" s="4">
        <v>17</v>
      </c>
      <c r="B20" s="53"/>
      <c r="C20" s="51">
        <v>5</v>
      </c>
      <c r="D20" s="4" t="s">
        <v>36</v>
      </c>
      <c r="E20" s="53"/>
      <c r="F20" s="4">
        <v>105.91</v>
      </c>
      <c r="G20" s="4">
        <v>14.1</v>
      </c>
      <c r="H20" s="4">
        <v>5.47</v>
      </c>
      <c r="I20" s="5">
        <f>+F20/F26*N20</f>
        <v>18.754282676461351</v>
      </c>
      <c r="J20" s="5">
        <f>+I20+F20</f>
        <v>124.66428267646134</v>
      </c>
      <c r="K20" s="5">
        <f>J20*57.24%</f>
        <v>71.35783540400648</v>
      </c>
      <c r="L20" s="51"/>
      <c r="M20" s="51"/>
      <c r="N20" s="51">
        <f t="shared" ref="N20" si="8">18.32*4</f>
        <v>73.28</v>
      </c>
    </row>
    <row r="21" spans="1:14" x14ac:dyDescent="0.25">
      <c r="A21" s="4">
        <v>18</v>
      </c>
      <c r="B21" s="53"/>
      <c r="C21" s="51"/>
      <c r="D21" s="4" t="s">
        <v>37</v>
      </c>
      <c r="E21" s="53"/>
      <c r="F21" s="4">
        <v>105.63</v>
      </c>
      <c r="G21" s="4">
        <v>14</v>
      </c>
      <c r="H21" s="4">
        <v>5.6</v>
      </c>
      <c r="I21" s="5">
        <f>+F21/F26*N20</f>
        <v>18.704700964164029</v>
      </c>
      <c r="J21" s="5">
        <f t="shared" ref="J21:J23" si="9">+I21+F21</f>
        <v>124.33470096416403</v>
      </c>
      <c r="K21" s="5">
        <f t="shared" si="1"/>
        <v>71.169182831887497</v>
      </c>
      <c r="L21" s="51"/>
      <c r="M21" s="51"/>
      <c r="N21" s="51"/>
    </row>
    <row r="22" spans="1:14" x14ac:dyDescent="0.25">
      <c r="A22" s="4">
        <v>19</v>
      </c>
      <c r="B22" s="53"/>
      <c r="C22" s="51"/>
      <c r="D22" s="4" t="s">
        <v>38</v>
      </c>
      <c r="E22" s="53"/>
      <c r="F22" s="4">
        <v>101.42</v>
      </c>
      <c r="G22" s="4">
        <v>13.5</v>
      </c>
      <c r="H22" s="4">
        <v>5.67</v>
      </c>
      <c r="I22" s="5">
        <f>+F22/F26*N20</f>
        <v>17.959204504265038</v>
      </c>
      <c r="J22" s="5">
        <f t="shared" si="9"/>
        <v>119.37920450426503</v>
      </c>
      <c r="K22" s="5">
        <f t="shared" si="1"/>
        <v>68.332656658241305</v>
      </c>
      <c r="L22" s="51"/>
      <c r="M22" s="51"/>
      <c r="N22" s="51"/>
    </row>
    <row r="23" spans="1:14" x14ac:dyDescent="0.25">
      <c r="A23" s="4">
        <v>20</v>
      </c>
      <c r="B23" s="54"/>
      <c r="C23" s="51"/>
      <c r="D23" s="4" t="s">
        <v>39</v>
      </c>
      <c r="E23" s="54"/>
      <c r="F23" s="4">
        <v>100.87</v>
      </c>
      <c r="G23" s="4">
        <v>9.1999999999999993</v>
      </c>
      <c r="H23" s="4">
        <v>5.53</v>
      </c>
      <c r="I23" s="5">
        <f>+F23/F26*N20</f>
        <v>17.86181185510959</v>
      </c>
      <c r="J23" s="5">
        <f t="shared" si="9"/>
        <v>118.7318118551096</v>
      </c>
      <c r="K23" s="5">
        <f t="shared" si="1"/>
        <v>67.962089105864735</v>
      </c>
      <c r="L23" s="51"/>
      <c r="M23" s="51"/>
      <c r="N23" s="51"/>
    </row>
    <row r="24" spans="1:14" ht="35.25" customHeight="1" x14ac:dyDescent="0.25">
      <c r="A24" s="7"/>
      <c r="B24" s="7"/>
      <c r="C24" s="7"/>
      <c r="D24" s="7"/>
      <c r="E24" s="7"/>
      <c r="F24" s="7"/>
      <c r="G24" s="7"/>
      <c r="H24" s="15"/>
      <c r="I24" s="8"/>
      <c r="J24" s="8"/>
      <c r="K24" s="8"/>
      <c r="L24" s="7"/>
      <c r="M24" s="7"/>
      <c r="N24" s="7"/>
    </row>
    <row r="25" spans="1:14" ht="31.5" customHeight="1" x14ac:dyDescent="0.25">
      <c r="A25" s="7"/>
      <c r="B25" s="7"/>
      <c r="C25" s="7"/>
      <c r="D25" s="7"/>
      <c r="E25" s="7"/>
      <c r="F25" s="7"/>
      <c r="G25" s="7"/>
      <c r="H25" s="15"/>
      <c r="I25" s="8"/>
      <c r="J25" s="8"/>
      <c r="K25" s="8"/>
      <c r="L25" s="7"/>
      <c r="M25" s="7"/>
      <c r="N25" s="7"/>
    </row>
    <row r="26" spans="1:14" ht="34.5" customHeight="1" x14ac:dyDescent="0.25">
      <c r="E26" s="2" t="s">
        <v>16</v>
      </c>
      <c r="F26" s="1">
        <f>SUM(F4:F7)</f>
        <v>413.83</v>
      </c>
      <c r="H26" s="11">
        <v>9850.5</v>
      </c>
      <c r="K26" s="3">
        <f>SUM(K4:K23)</f>
        <v>1394.1088200000004</v>
      </c>
    </row>
    <row r="27" spans="1:14" ht="34.5" customHeight="1" x14ac:dyDescent="0.25">
      <c r="E27" s="1" t="s">
        <v>40</v>
      </c>
      <c r="F27" s="10">
        <v>0.57240000000000002</v>
      </c>
      <c r="H27">
        <f>(+H26/J4)</f>
        <v>79.016216902838167</v>
      </c>
      <c r="I27" s="9">
        <v>0.20979999999999999</v>
      </c>
      <c r="K27" s="12">
        <f>+K26+K26+K26+K26</f>
        <v>5576.4352800000015</v>
      </c>
    </row>
    <row r="28" spans="1:14" x14ac:dyDescent="0.25">
      <c r="F28" s="13">
        <v>5638.7</v>
      </c>
      <c r="H28">
        <f>(+H26/J5)</f>
        <v>79.225670095423553</v>
      </c>
      <c r="I28">
        <f>+I27*F28</f>
        <v>1182.9992599999998</v>
      </c>
    </row>
    <row r="29" spans="1:14" x14ac:dyDescent="0.25">
      <c r="H29">
        <f>(+H26/J6)</f>
        <v>82.514371250045258</v>
      </c>
    </row>
    <row r="30" spans="1:14" x14ac:dyDescent="0.25">
      <c r="H30">
        <f>(+H26/J7)</f>
        <v>82.964286033306124</v>
      </c>
    </row>
    <row r="31" spans="1:14" x14ac:dyDescent="0.25">
      <c r="H31">
        <f>SUM(H27:H30)</f>
        <v>323.72054428161312</v>
      </c>
    </row>
    <row r="32" spans="1:14" x14ac:dyDescent="0.25">
      <c r="H32">
        <f>+H31+H31+H31+H31+H31</f>
        <v>1618.6027214080655</v>
      </c>
    </row>
    <row r="33" spans="8:8" x14ac:dyDescent="0.25">
      <c r="H33">
        <f>+H32+H32+H32+H32</f>
        <v>6474.4108856322619</v>
      </c>
    </row>
  </sheetData>
  <mergeCells count="17">
    <mergeCell ref="E2:N2"/>
    <mergeCell ref="A1:N1"/>
    <mergeCell ref="N4:N7"/>
    <mergeCell ref="C4:C7"/>
    <mergeCell ref="E4:E23"/>
    <mergeCell ref="B4:B23"/>
    <mergeCell ref="C8:C11"/>
    <mergeCell ref="C12:C15"/>
    <mergeCell ref="C16:C19"/>
    <mergeCell ref="C20:C23"/>
    <mergeCell ref="N8:N11"/>
    <mergeCell ref="N12:N15"/>
    <mergeCell ref="N16:N19"/>
    <mergeCell ref="N20:N23"/>
    <mergeCell ref="L4:L23"/>
    <mergeCell ref="M4:M23"/>
    <mergeCell ref="A2:D2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21"/>
  <sheetViews>
    <sheetView topLeftCell="F1" workbookViewId="0">
      <selection activeCell="F1" sqref="F1"/>
    </sheetView>
  </sheetViews>
  <sheetFormatPr defaultRowHeight="15" x14ac:dyDescent="0.25"/>
  <cols>
    <col min="1" max="5" width="0" hidden="1" customWidth="1"/>
    <col min="10" max="10" width="14" customWidth="1"/>
  </cols>
  <sheetData>
    <row r="1" spans="6:9" x14ac:dyDescent="0.25">
      <c r="F1" s="1">
        <v>1.9670000000000001</v>
      </c>
      <c r="G1" s="1">
        <v>1.97</v>
      </c>
      <c r="H1" s="1">
        <v>1.97</v>
      </c>
      <c r="I1" s="1">
        <v>1.97</v>
      </c>
    </row>
    <row r="2" spans="6:9" x14ac:dyDescent="0.25">
      <c r="F2" s="1">
        <v>1.96</v>
      </c>
      <c r="G2" s="1">
        <v>1.96</v>
      </c>
      <c r="H2" s="1">
        <v>1.96</v>
      </c>
      <c r="I2" s="1">
        <v>1.96</v>
      </c>
    </row>
    <row r="3" spans="6:9" x14ac:dyDescent="0.25">
      <c r="F3" s="19">
        <v>1.8839999999999999</v>
      </c>
      <c r="G3" s="19">
        <v>1.8839999999999999</v>
      </c>
      <c r="H3" s="19">
        <v>1.8839999999999999</v>
      </c>
      <c r="I3" s="19">
        <v>1.8839999999999999</v>
      </c>
    </row>
    <row r="4" spans="6:9" x14ac:dyDescent="0.25">
      <c r="F4" s="1">
        <v>1.8740000000000001</v>
      </c>
      <c r="G4" s="1">
        <v>1.8740000000000001</v>
      </c>
      <c r="H4" s="1">
        <v>1.8740000000000001</v>
      </c>
      <c r="I4" s="1">
        <v>1.8740000000000001</v>
      </c>
    </row>
    <row r="5" spans="6:9" x14ac:dyDescent="0.25">
      <c r="F5" s="1">
        <v>1.97</v>
      </c>
      <c r="G5" s="1">
        <v>1.97</v>
      </c>
      <c r="H5" s="1">
        <v>1.97</v>
      </c>
      <c r="I5" s="1">
        <v>1.97</v>
      </c>
    </row>
    <row r="6" spans="6:9" x14ac:dyDescent="0.25">
      <c r="F6" s="1">
        <v>1.96</v>
      </c>
      <c r="G6" s="1">
        <v>1.96</v>
      </c>
      <c r="H6" s="1">
        <v>1.96</v>
      </c>
      <c r="I6" s="1">
        <v>1.96</v>
      </c>
    </row>
    <row r="7" spans="6:9" x14ac:dyDescent="0.25">
      <c r="F7" s="19">
        <v>1.8839999999999999</v>
      </c>
      <c r="G7" s="19">
        <v>1.8839999999999999</v>
      </c>
      <c r="H7" s="19">
        <v>1.8839999999999999</v>
      </c>
      <c r="I7" s="19">
        <v>1.8839999999999999</v>
      </c>
    </row>
    <row r="8" spans="6:9" x14ac:dyDescent="0.25">
      <c r="F8" s="1">
        <v>1.8740000000000001</v>
      </c>
      <c r="G8" s="1">
        <v>1.8740000000000001</v>
      </c>
      <c r="H8" s="1">
        <v>1.8740000000000001</v>
      </c>
      <c r="I8" s="1">
        <v>1.8740000000000001</v>
      </c>
    </row>
    <row r="9" spans="6:9" x14ac:dyDescent="0.25">
      <c r="F9" s="1">
        <v>1.97</v>
      </c>
      <c r="G9" s="1">
        <v>1.97</v>
      </c>
      <c r="H9" s="1">
        <v>1.97</v>
      </c>
      <c r="I9" s="1">
        <v>1.97</v>
      </c>
    </row>
    <row r="10" spans="6:9" x14ac:dyDescent="0.25">
      <c r="F10" s="1">
        <v>1.96</v>
      </c>
      <c r="G10" s="1">
        <v>1.96</v>
      </c>
      <c r="H10" s="1">
        <v>1.96</v>
      </c>
      <c r="I10" s="1">
        <v>1.96</v>
      </c>
    </row>
    <row r="11" spans="6:9" x14ac:dyDescent="0.25">
      <c r="F11" s="19">
        <v>1.8839999999999999</v>
      </c>
      <c r="G11" s="19">
        <v>1.8839999999999999</v>
      </c>
      <c r="H11" s="19">
        <v>1.8839999999999999</v>
      </c>
      <c r="I11" s="19">
        <v>1.8839999999999999</v>
      </c>
    </row>
    <row r="12" spans="6:9" x14ac:dyDescent="0.25">
      <c r="F12" s="1">
        <v>1.8740000000000001</v>
      </c>
      <c r="G12" s="1">
        <v>1.8740000000000001</v>
      </c>
      <c r="H12" s="1">
        <v>1.8740000000000001</v>
      </c>
      <c r="I12" s="1">
        <v>1.8740000000000001</v>
      </c>
    </row>
    <row r="13" spans="6:9" x14ac:dyDescent="0.25">
      <c r="F13" s="1">
        <v>1.97</v>
      </c>
      <c r="G13" s="1">
        <v>1.97</v>
      </c>
      <c r="H13" s="1">
        <v>1.97</v>
      </c>
      <c r="I13" s="1">
        <v>1.97</v>
      </c>
    </row>
    <row r="14" spans="6:9" x14ac:dyDescent="0.25">
      <c r="F14" s="1">
        <v>1.96</v>
      </c>
      <c r="G14" s="1">
        <v>1.96</v>
      </c>
      <c r="H14" s="1">
        <v>1.96</v>
      </c>
      <c r="I14" s="1">
        <v>1.96</v>
      </c>
    </row>
    <row r="15" spans="6:9" x14ac:dyDescent="0.25">
      <c r="F15" s="19">
        <v>1.8839999999999999</v>
      </c>
      <c r="G15" s="19">
        <v>1.8839999999999999</v>
      </c>
      <c r="H15" s="19">
        <v>1.8839999999999999</v>
      </c>
      <c r="I15" s="19">
        <v>1.8839999999999999</v>
      </c>
    </row>
    <row r="16" spans="6:9" x14ac:dyDescent="0.25">
      <c r="F16" s="1">
        <v>1.8740000000000001</v>
      </c>
      <c r="G16" s="1">
        <v>1.8740000000000001</v>
      </c>
      <c r="H16" s="1">
        <v>1.8740000000000001</v>
      </c>
      <c r="I16" s="1">
        <v>1.8740000000000001</v>
      </c>
    </row>
    <row r="17" spans="6:10" x14ac:dyDescent="0.25">
      <c r="F17" s="1">
        <v>1.97</v>
      </c>
      <c r="G17" s="1">
        <v>1.97</v>
      </c>
      <c r="H17" s="1">
        <v>1.97</v>
      </c>
      <c r="I17" s="1">
        <v>1.97</v>
      </c>
    </row>
    <row r="18" spans="6:10" x14ac:dyDescent="0.25">
      <c r="F18" s="1">
        <v>1.96</v>
      </c>
      <c r="G18" s="1">
        <v>1.96</v>
      </c>
      <c r="H18" s="1">
        <v>1.96</v>
      </c>
      <c r="I18" s="1">
        <v>1.96</v>
      </c>
    </row>
    <row r="19" spans="6:10" x14ac:dyDescent="0.25">
      <c r="F19" s="19">
        <v>1.8839999999999999</v>
      </c>
      <c r="G19" s="19">
        <v>1.8839999999999999</v>
      </c>
      <c r="H19" s="19">
        <v>1.8839999999999999</v>
      </c>
      <c r="I19" s="19">
        <v>1.8839999999999999</v>
      </c>
    </row>
    <row r="20" spans="6:10" x14ac:dyDescent="0.25">
      <c r="F20" s="1">
        <v>1.873</v>
      </c>
      <c r="G20" s="1">
        <v>1.873</v>
      </c>
      <c r="H20" s="1">
        <v>1.873</v>
      </c>
      <c r="I20" s="1">
        <v>1.873</v>
      </c>
    </row>
    <row r="21" spans="6:10" x14ac:dyDescent="0.25">
      <c r="F21" s="1">
        <f>SUM(F1:F20)</f>
        <v>38.436</v>
      </c>
      <c r="G21" s="1">
        <f>SUM(G1:G20)</f>
        <v>38.439</v>
      </c>
      <c r="H21" s="1">
        <f>SUM(H1:H20)</f>
        <v>38.439</v>
      </c>
      <c r="I21" s="1">
        <f>SUM(I1:I20)</f>
        <v>38.439</v>
      </c>
      <c r="J21" s="3">
        <f>SUM(F21:I21)</f>
        <v>153.75299999999999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 1</vt:lpstr>
      <vt:lpstr>Sheet1</vt:lpstr>
      <vt:lpstr>Sheet3</vt:lpstr>
      <vt:lpstr>'page 1'!Print_Area</vt:lpstr>
      <vt:lpstr>'page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2024-04-02T10:45:12Z</cp:lastPrinted>
  <dcterms:created xsi:type="dcterms:W3CDTF">2024-02-23T00:55:52Z</dcterms:created>
  <dcterms:modified xsi:type="dcterms:W3CDTF">2024-04-04T11:23:28Z</dcterms:modified>
</cp:coreProperties>
</file>