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6 CUBISM\BALA HOMES\TNRERA\"/>
    </mc:Choice>
  </mc:AlternateContent>
  <bookViews>
    <workbookView xWindow="0" yWindow="0" windowWidth="28800" windowHeight="12330"/>
  </bookViews>
  <sheets>
    <sheet name="IN SQ.M" sheetId="3" r:id="rId1"/>
  </sheets>
  <definedNames>
    <definedName name="_xlnm.Print_Area" localSheetId="0">'IN SQ.M'!$B$1:$P$25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3" l="1"/>
  <c r="K7" i="3"/>
  <c r="K8" i="3"/>
  <c r="K9" i="3"/>
  <c r="K10" i="3"/>
  <c r="K11" i="3"/>
  <c r="K12" i="3"/>
  <c r="K13" i="3"/>
  <c r="K14" i="3"/>
  <c r="K5" i="3"/>
  <c r="L7" i="3" l="1"/>
  <c r="L8" i="3"/>
  <c r="L9" i="3"/>
  <c r="L10" i="3"/>
  <c r="L11" i="3"/>
  <c r="L12" i="3"/>
  <c r="L13" i="3"/>
  <c r="L14" i="3"/>
  <c r="L6" i="3"/>
  <c r="L5" i="3"/>
  <c r="P17" i="3" l="1"/>
  <c r="O17" i="3"/>
  <c r="K18" i="3"/>
  <c r="J18" i="3"/>
  <c r="I18" i="3"/>
  <c r="H18" i="3"/>
  <c r="G18" i="3"/>
  <c r="N18" i="3" l="1"/>
  <c r="L18" i="3" l="1"/>
  <c r="M18" i="3"/>
</calcChain>
</file>

<file path=xl/sharedStrings.xml><?xml version="1.0" encoding="utf-8"?>
<sst xmlns="http://schemas.openxmlformats.org/spreadsheetml/2006/main" count="55" uniqueCount="41">
  <si>
    <r>
      <rPr>
        <b/>
        <sz val="11"/>
        <rFont val="Calibri"/>
        <family val="2"/>
      </rPr>
      <t>Block</t>
    </r>
  </si>
  <si>
    <r>
      <rPr>
        <b/>
        <sz val="11"/>
        <rFont val="Calibri"/>
        <family val="2"/>
      </rPr>
      <t>Floor</t>
    </r>
  </si>
  <si>
    <r>
      <rPr>
        <b/>
        <sz val="11"/>
        <rFont val="Calibri"/>
        <family val="2"/>
      </rPr>
      <t>Type</t>
    </r>
  </si>
  <si>
    <r>
      <rPr>
        <b/>
        <sz val="11"/>
        <rFont val="Calibri"/>
        <family val="2"/>
      </rPr>
      <t>Car Parking (Nos.)</t>
    </r>
  </si>
  <si>
    <r>
      <rPr>
        <b/>
        <sz val="11"/>
        <rFont val="Calibri"/>
        <family val="2"/>
      </rPr>
      <t>Open</t>
    </r>
  </si>
  <si>
    <t>First</t>
  </si>
  <si>
    <t>Third</t>
  </si>
  <si>
    <t>UDS land Area (sq.m)</t>
  </si>
  <si>
    <t>TOTAL</t>
  </si>
  <si>
    <t>3 BHK</t>
  </si>
  <si>
    <t>second</t>
  </si>
  <si>
    <t>Fourth</t>
  </si>
  <si>
    <t>Fifth</t>
  </si>
  <si>
    <t>SI.No</t>
  </si>
  <si>
    <t>Visitors car</t>
  </si>
  <si>
    <t>Covered</t>
  </si>
  <si>
    <t>Apartment No.</t>
  </si>
  <si>
    <t>(a)          RERA CARPET (SQ.M)</t>
  </si>
  <si>
    <t>(b)         Exclusive Balcony (sq.m)</t>
  </si>
  <si>
    <t>(c) Exclusive verndah/ Utility /Service /open Terrace (sq.m)</t>
  </si>
  <si>
    <t>(d)Area of external walls (sq.m)</t>
  </si>
  <si>
    <t>(e=a+b+c+d) Floor Area of Apertment (sq.m)</t>
  </si>
  <si>
    <t>(f) Proportionate Common Area (sq.m)</t>
  </si>
  <si>
    <t>g=(e+f) Gross area of the apartment(sq.m)</t>
  </si>
  <si>
    <t>Registered engg.</t>
  </si>
  <si>
    <t>Developer</t>
  </si>
  <si>
    <t>Site address:  PROPOSED CONSTRUCTION OF STILT+5 FLOORS(HEIGHT-18.30M) RESIDENTIAL BUILDING WITH 10 DWELLING UNITS  AVAILING PREMIUM FSI AT PLOT NO:10-B&amp;11-A,3RD STREET, KARTHIKEYAPURM, MADIPAKKAM, CHENNAI . COMPRISED IN OLD S.NO: 180/20PART &amp;180/21 PART (DOCUMENT), AS PER PATTA NEW S.NO: 180/20A &amp;180/21B OF MADIPAKKAM-A VILLAGE  WITHIN THE LIMITS OF GREATER CHENNAI CORPORATION. ZONE-14, DIVISION-188.</t>
  </si>
  <si>
    <t>Total car</t>
  </si>
  <si>
    <t>Carpet  Area Statement--VENKATADRI PROJECT</t>
  </si>
  <si>
    <t>Date:04/06/2026</t>
  </si>
  <si>
    <t>A1</t>
  </si>
  <si>
    <t>B1</t>
  </si>
  <si>
    <t>A2</t>
  </si>
  <si>
    <t>B2</t>
  </si>
  <si>
    <t>A3</t>
  </si>
  <si>
    <t>B3</t>
  </si>
  <si>
    <t>A4</t>
  </si>
  <si>
    <t>B4</t>
  </si>
  <si>
    <t>A5</t>
  </si>
  <si>
    <t>B5</t>
  </si>
  <si>
    <t>Grand total cars -11 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</si>
</sst>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 vertical="center" wrapText="1"/>
    </xf>
    <xf numFmtId="2" fontId="0" fillId="0" borderId="0" xfId="0" applyNumberFormat="1"/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164" fontId="7" fillId="0" borderId="16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/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7" fillId="0" borderId="16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0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6"/>
  <sheetViews>
    <sheetView tabSelected="1" view="pageLayout" zoomScaleNormal="85" zoomScaleSheetLayoutView="70" workbookViewId="0">
      <selection activeCell="I17" sqref="I17"/>
    </sheetView>
  </sheetViews>
  <sheetFormatPr defaultRowHeight="15" x14ac:dyDescent="0.25"/>
  <cols>
    <col min="2" max="2" width="5" customWidth="1"/>
    <col min="3" max="3" width="7.85546875" customWidth="1"/>
    <col min="4" max="4" width="8.28515625" customWidth="1"/>
    <col min="6" max="6" width="14.140625" customWidth="1"/>
    <col min="7" max="7" width="11.140625" customWidth="1"/>
    <col min="8" max="8" width="12" customWidth="1"/>
    <col min="9" max="9" width="14" customWidth="1"/>
    <col min="10" max="10" width="14.7109375" customWidth="1"/>
    <col min="11" max="11" width="15.5703125" customWidth="1"/>
    <col min="12" max="12" width="15" customWidth="1"/>
    <col min="13" max="13" width="15.42578125" customWidth="1"/>
    <col min="14" max="14" width="13.5703125" customWidth="1"/>
    <col min="15" max="15" width="10.42578125" customWidth="1"/>
    <col min="16" max="16" width="10.28515625" customWidth="1"/>
    <col min="23" max="23" width="14.85546875" customWidth="1"/>
  </cols>
  <sheetData>
    <row r="1" spans="2:16" ht="36" customHeight="1" thickBot="1" x14ac:dyDescent="0.3">
      <c r="B1" s="14"/>
      <c r="C1" s="15"/>
      <c r="D1" s="15"/>
      <c r="E1" s="15"/>
      <c r="F1" s="41" t="s">
        <v>28</v>
      </c>
      <c r="G1" s="41"/>
      <c r="H1" s="41"/>
      <c r="I1" s="41"/>
      <c r="J1" s="41"/>
      <c r="K1" s="41"/>
      <c r="L1" s="41"/>
      <c r="M1" s="41"/>
      <c r="N1" s="16"/>
      <c r="O1" s="51" t="s">
        <v>29</v>
      </c>
      <c r="P1" s="52"/>
    </row>
    <row r="2" spans="2:16" ht="69" customHeight="1" thickBot="1" x14ac:dyDescent="0.3">
      <c r="B2" s="42" t="s">
        <v>26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4"/>
    </row>
    <row r="3" spans="2:16" ht="15" customHeight="1" x14ac:dyDescent="0.25">
      <c r="B3" s="45" t="s">
        <v>13</v>
      </c>
      <c r="C3" s="47" t="s">
        <v>0</v>
      </c>
      <c r="D3" s="47" t="s">
        <v>1</v>
      </c>
      <c r="E3" s="47" t="s">
        <v>2</v>
      </c>
      <c r="F3" s="47" t="s">
        <v>16</v>
      </c>
      <c r="G3" s="47" t="s">
        <v>17</v>
      </c>
      <c r="H3" s="47" t="s">
        <v>18</v>
      </c>
      <c r="I3" s="49" t="s">
        <v>19</v>
      </c>
      <c r="J3" s="49" t="s">
        <v>20</v>
      </c>
      <c r="K3" s="49" t="s">
        <v>21</v>
      </c>
      <c r="L3" s="49" t="s">
        <v>22</v>
      </c>
      <c r="M3" s="47" t="s">
        <v>23</v>
      </c>
      <c r="N3" s="27" t="s">
        <v>7</v>
      </c>
      <c r="O3" s="29" t="s">
        <v>3</v>
      </c>
      <c r="P3" s="30"/>
    </row>
    <row r="4" spans="2:16" ht="108" customHeight="1" x14ac:dyDescent="0.25">
      <c r="B4" s="46"/>
      <c r="C4" s="48"/>
      <c r="D4" s="48"/>
      <c r="E4" s="48"/>
      <c r="F4" s="48"/>
      <c r="G4" s="48"/>
      <c r="H4" s="48"/>
      <c r="I4" s="50"/>
      <c r="J4" s="50"/>
      <c r="K4" s="50"/>
      <c r="L4" s="50"/>
      <c r="M4" s="48"/>
      <c r="N4" s="28"/>
      <c r="O4" s="17" t="s">
        <v>15</v>
      </c>
      <c r="P4" s="18" t="s">
        <v>4</v>
      </c>
    </row>
    <row r="5" spans="2:16" ht="15.75" customHeight="1" x14ac:dyDescent="0.25">
      <c r="B5" s="19">
        <v>1</v>
      </c>
      <c r="C5" s="3">
        <v>1</v>
      </c>
      <c r="D5" s="3" t="s">
        <v>5</v>
      </c>
      <c r="E5" s="3" t="s">
        <v>9</v>
      </c>
      <c r="F5" s="3" t="s">
        <v>30</v>
      </c>
      <c r="G5" s="4">
        <v>101.6</v>
      </c>
      <c r="H5" s="4">
        <v>6.65</v>
      </c>
      <c r="I5" s="4">
        <v>2.4300000000000002</v>
      </c>
      <c r="J5" s="4">
        <v>15.1</v>
      </c>
      <c r="K5" s="4">
        <f>SUM(G5:J5)</f>
        <v>125.78</v>
      </c>
      <c r="L5" s="9">
        <f>(M5-K5)</f>
        <v>30.300000000000011</v>
      </c>
      <c r="M5" s="10">
        <v>156.08000000000001</v>
      </c>
      <c r="N5" s="20">
        <v>67.95</v>
      </c>
      <c r="O5" s="3">
        <v>1</v>
      </c>
      <c r="P5" s="6">
        <v>0</v>
      </c>
    </row>
    <row r="6" spans="2:16" x14ac:dyDescent="0.25">
      <c r="B6" s="19">
        <v>2</v>
      </c>
      <c r="C6" s="3">
        <v>1</v>
      </c>
      <c r="D6" s="3" t="s">
        <v>5</v>
      </c>
      <c r="E6" s="3" t="s">
        <v>9</v>
      </c>
      <c r="F6" s="3" t="s">
        <v>31</v>
      </c>
      <c r="G6" s="4">
        <v>94.35</v>
      </c>
      <c r="H6" s="4">
        <v>7.45</v>
      </c>
      <c r="I6" s="4">
        <v>2.4300000000000002</v>
      </c>
      <c r="J6" s="4">
        <v>13.08</v>
      </c>
      <c r="K6" s="4">
        <f t="shared" ref="K6:K14" si="0">SUM(G6:J6)</f>
        <v>117.31</v>
      </c>
      <c r="L6" s="9">
        <f>(M6-K6)</f>
        <v>29.849999999999994</v>
      </c>
      <c r="M6" s="10">
        <v>147.16</v>
      </c>
      <c r="N6" s="20">
        <v>63.45</v>
      </c>
      <c r="O6" s="3">
        <v>1</v>
      </c>
      <c r="P6" s="6">
        <v>0</v>
      </c>
    </row>
    <row r="7" spans="2:16" x14ac:dyDescent="0.25">
      <c r="B7" s="19">
        <v>3</v>
      </c>
      <c r="C7" s="3">
        <v>1</v>
      </c>
      <c r="D7" s="3" t="s">
        <v>10</v>
      </c>
      <c r="E7" s="3" t="s">
        <v>9</v>
      </c>
      <c r="F7" s="3" t="s">
        <v>32</v>
      </c>
      <c r="G7" s="4">
        <v>101.6</v>
      </c>
      <c r="H7" s="4">
        <v>6.65</v>
      </c>
      <c r="I7" s="4">
        <v>2.4300000000000002</v>
      </c>
      <c r="J7" s="4">
        <v>15.1</v>
      </c>
      <c r="K7" s="4">
        <f t="shared" si="0"/>
        <v>125.78</v>
      </c>
      <c r="L7" s="9">
        <f t="shared" ref="L7:L14" si="1">(M7-K7)</f>
        <v>30.300000000000011</v>
      </c>
      <c r="M7" s="10">
        <v>156.08000000000001</v>
      </c>
      <c r="N7" s="20">
        <v>67.95</v>
      </c>
      <c r="O7" s="3">
        <v>1</v>
      </c>
      <c r="P7" s="6">
        <v>0</v>
      </c>
    </row>
    <row r="8" spans="2:16" x14ac:dyDescent="0.25">
      <c r="B8" s="19">
        <v>4</v>
      </c>
      <c r="C8" s="3">
        <v>1</v>
      </c>
      <c r="D8" s="3" t="s">
        <v>10</v>
      </c>
      <c r="E8" s="3" t="s">
        <v>9</v>
      </c>
      <c r="F8" s="3" t="s">
        <v>33</v>
      </c>
      <c r="G8" s="4">
        <v>94.35</v>
      </c>
      <c r="H8" s="4">
        <v>7.45</v>
      </c>
      <c r="I8" s="4">
        <v>2.4300000000000002</v>
      </c>
      <c r="J8" s="4">
        <v>13.08</v>
      </c>
      <c r="K8" s="4">
        <f t="shared" si="0"/>
        <v>117.31</v>
      </c>
      <c r="L8" s="9">
        <f t="shared" si="1"/>
        <v>29.849999999999994</v>
      </c>
      <c r="M8" s="10">
        <v>147.16</v>
      </c>
      <c r="N8" s="20">
        <v>63.45</v>
      </c>
      <c r="O8" s="3">
        <v>0</v>
      </c>
      <c r="P8" s="6">
        <v>1</v>
      </c>
    </row>
    <row r="9" spans="2:16" x14ac:dyDescent="0.25">
      <c r="B9" s="19">
        <v>5</v>
      </c>
      <c r="C9" s="3">
        <v>1</v>
      </c>
      <c r="D9" s="3" t="s">
        <v>6</v>
      </c>
      <c r="E9" s="3" t="s">
        <v>9</v>
      </c>
      <c r="F9" s="3" t="s">
        <v>34</v>
      </c>
      <c r="G9" s="4">
        <v>101.6</v>
      </c>
      <c r="H9" s="4">
        <v>6.65</v>
      </c>
      <c r="I9" s="4">
        <v>2.4300000000000002</v>
      </c>
      <c r="J9" s="4">
        <v>15.1</v>
      </c>
      <c r="K9" s="4">
        <f t="shared" si="0"/>
        <v>125.78</v>
      </c>
      <c r="L9" s="9">
        <f t="shared" si="1"/>
        <v>30.300000000000011</v>
      </c>
      <c r="M9" s="10">
        <v>156.08000000000001</v>
      </c>
      <c r="N9" s="20">
        <v>67.95</v>
      </c>
      <c r="O9" s="3">
        <v>1</v>
      </c>
      <c r="P9" s="6">
        <v>0</v>
      </c>
    </row>
    <row r="10" spans="2:16" x14ac:dyDescent="0.25">
      <c r="B10" s="19">
        <v>6</v>
      </c>
      <c r="C10" s="3">
        <v>1</v>
      </c>
      <c r="D10" s="3" t="s">
        <v>6</v>
      </c>
      <c r="E10" s="3" t="s">
        <v>9</v>
      </c>
      <c r="F10" s="3" t="s">
        <v>35</v>
      </c>
      <c r="G10" s="4">
        <v>94.35</v>
      </c>
      <c r="H10" s="4">
        <v>7.45</v>
      </c>
      <c r="I10" s="4">
        <v>2.4300000000000002</v>
      </c>
      <c r="J10" s="4">
        <v>13.08</v>
      </c>
      <c r="K10" s="4">
        <f t="shared" si="0"/>
        <v>117.31</v>
      </c>
      <c r="L10" s="9">
        <f t="shared" si="1"/>
        <v>29.849999999999994</v>
      </c>
      <c r="M10" s="10">
        <v>147.16</v>
      </c>
      <c r="N10" s="20">
        <v>63.45</v>
      </c>
      <c r="O10" s="3">
        <v>1</v>
      </c>
      <c r="P10" s="6">
        <v>0</v>
      </c>
    </row>
    <row r="11" spans="2:16" x14ac:dyDescent="0.25">
      <c r="B11" s="19">
        <v>7</v>
      </c>
      <c r="C11" s="3">
        <v>1</v>
      </c>
      <c r="D11" s="3" t="s">
        <v>11</v>
      </c>
      <c r="E11" s="3" t="s">
        <v>9</v>
      </c>
      <c r="F11" s="3" t="s">
        <v>36</v>
      </c>
      <c r="G11" s="4">
        <v>101.6</v>
      </c>
      <c r="H11" s="4">
        <v>6.65</v>
      </c>
      <c r="I11" s="4">
        <v>2.4300000000000002</v>
      </c>
      <c r="J11" s="4">
        <v>15.1</v>
      </c>
      <c r="K11" s="4">
        <f t="shared" si="0"/>
        <v>125.78</v>
      </c>
      <c r="L11" s="9">
        <f t="shared" si="1"/>
        <v>30.300000000000011</v>
      </c>
      <c r="M11" s="10">
        <v>156.08000000000001</v>
      </c>
      <c r="N11" s="20">
        <v>67.95</v>
      </c>
      <c r="O11" s="3">
        <v>1</v>
      </c>
      <c r="P11" s="6">
        <v>0</v>
      </c>
    </row>
    <row r="12" spans="2:16" x14ac:dyDescent="0.25">
      <c r="B12" s="19">
        <v>8</v>
      </c>
      <c r="C12" s="3">
        <v>1</v>
      </c>
      <c r="D12" s="3" t="s">
        <v>11</v>
      </c>
      <c r="E12" s="3" t="s">
        <v>9</v>
      </c>
      <c r="F12" s="3" t="s">
        <v>37</v>
      </c>
      <c r="G12" s="4">
        <v>94.35</v>
      </c>
      <c r="H12" s="4">
        <v>7.45</v>
      </c>
      <c r="I12" s="4">
        <v>2.4300000000000002</v>
      </c>
      <c r="J12" s="4">
        <v>13.08</v>
      </c>
      <c r="K12" s="4">
        <f t="shared" si="0"/>
        <v>117.31</v>
      </c>
      <c r="L12" s="9">
        <f t="shared" si="1"/>
        <v>29.849999999999994</v>
      </c>
      <c r="M12" s="10">
        <v>147.16</v>
      </c>
      <c r="N12" s="20">
        <v>63.45</v>
      </c>
      <c r="O12" s="3">
        <v>0</v>
      </c>
      <c r="P12" s="6">
        <v>1</v>
      </c>
    </row>
    <row r="13" spans="2:16" x14ac:dyDescent="0.25">
      <c r="B13" s="19">
        <v>9</v>
      </c>
      <c r="C13" s="3">
        <v>1</v>
      </c>
      <c r="D13" s="3" t="s">
        <v>12</v>
      </c>
      <c r="E13" s="3" t="s">
        <v>9</v>
      </c>
      <c r="F13" s="3" t="s">
        <v>38</v>
      </c>
      <c r="G13" s="4">
        <v>101.6</v>
      </c>
      <c r="H13" s="4">
        <v>6.65</v>
      </c>
      <c r="I13" s="4">
        <v>2.4300000000000002</v>
      </c>
      <c r="J13" s="4">
        <v>15.1</v>
      </c>
      <c r="K13" s="4">
        <f t="shared" si="0"/>
        <v>125.78</v>
      </c>
      <c r="L13" s="9">
        <f t="shared" si="1"/>
        <v>30.300000000000011</v>
      </c>
      <c r="M13" s="10">
        <v>156.08000000000001</v>
      </c>
      <c r="N13" s="20">
        <v>67.95</v>
      </c>
      <c r="O13" s="3">
        <v>1</v>
      </c>
      <c r="P13" s="6">
        <v>0</v>
      </c>
    </row>
    <row r="14" spans="2:16" x14ac:dyDescent="0.25">
      <c r="B14" s="19">
        <v>10</v>
      </c>
      <c r="C14" s="3">
        <v>1</v>
      </c>
      <c r="D14" s="3" t="s">
        <v>12</v>
      </c>
      <c r="E14" s="3" t="s">
        <v>9</v>
      </c>
      <c r="F14" s="3" t="s">
        <v>39</v>
      </c>
      <c r="G14" s="4">
        <v>94.35</v>
      </c>
      <c r="H14" s="4">
        <v>7.45</v>
      </c>
      <c r="I14" s="4">
        <v>2.4300000000000002</v>
      </c>
      <c r="J14" s="4">
        <v>13.08</v>
      </c>
      <c r="K14" s="4">
        <f t="shared" si="0"/>
        <v>117.31</v>
      </c>
      <c r="L14" s="9">
        <f t="shared" si="1"/>
        <v>29.849999999999994</v>
      </c>
      <c r="M14" s="10">
        <v>147.16</v>
      </c>
      <c r="N14" s="20">
        <v>63.45</v>
      </c>
      <c r="O14" s="3">
        <v>0</v>
      </c>
      <c r="P14" s="6">
        <v>1</v>
      </c>
    </row>
    <row r="15" spans="2:16" x14ac:dyDescent="0.25">
      <c r="B15" s="19"/>
      <c r="C15" s="3"/>
      <c r="D15" s="3"/>
      <c r="E15" s="3"/>
      <c r="F15" s="3"/>
      <c r="G15" s="3"/>
      <c r="H15" s="3"/>
      <c r="I15" s="4"/>
      <c r="J15" s="4"/>
      <c r="K15" s="4"/>
      <c r="L15" s="5"/>
      <c r="M15" s="3"/>
      <c r="N15" s="8"/>
      <c r="O15" s="3"/>
      <c r="P15" s="6"/>
    </row>
    <row r="16" spans="2:16" x14ac:dyDescent="0.25">
      <c r="B16" s="19"/>
      <c r="C16" s="3"/>
      <c r="D16" s="3"/>
      <c r="E16" s="3"/>
      <c r="F16" s="3"/>
      <c r="G16" s="3"/>
      <c r="H16" s="3"/>
      <c r="I16" s="3"/>
      <c r="J16" s="3"/>
      <c r="K16" s="3"/>
      <c r="L16" s="21"/>
      <c r="M16" s="36" t="s">
        <v>14</v>
      </c>
      <c r="N16" s="37"/>
      <c r="O16" s="3">
        <v>0</v>
      </c>
      <c r="P16" s="7">
        <v>1</v>
      </c>
    </row>
    <row r="17" spans="2:17" ht="15.75" thickBot="1" x14ac:dyDescent="0.3"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34" t="s">
        <v>27</v>
      </c>
      <c r="N17" s="35"/>
      <c r="O17" s="11">
        <f>SUM(O5:O16)</f>
        <v>7</v>
      </c>
      <c r="P17" s="12">
        <f>SUM(P5:P16)</f>
        <v>4</v>
      </c>
      <c r="Q17" s="2"/>
    </row>
    <row r="18" spans="2:17" ht="30" customHeight="1" thickBot="1" x14ac:dyDescent="0.3">
      <c r="B18" s="39" t="s">
        <v>8</v>
      </c>
      <c r="C18" s="40"/>
      <c r="D18" s="24"/>
      <c r="E18" s="24"/>
      <c r="F18" s="24"/>
      <c r="G18" s="25">
        <f>SUM(G5:G17)</f>
        <v>979.75000000000011</v>
      </c>
      <c r="H18" s="25">
        <f>SUM(H5:H17)</f>
        <v>70.5</v>
      </c>
      <c r="I18" s="25">
        <f>SUM(I5:I14)</f>
        <v>24.3</v>
      </c>
      <c r="J18" s="25">
        <f>SUM(J5:J14)</f>
        <v>140.89999999999998</v>
      </c>
      <c r="K18" s="25">
        <f>SUM(K5:K14)</f>
        <v>1215.4499999999998</v>
      </c>
      <c r="L18" s="25">
        <f>SUM(L5:L14)</f>
        <v>300.75</v>
      </c>
      <c r="M18" s="25">
        <f>SUM(M5:M17)</f>
        <v>1516.2</v>
      </c>
      <c r="N18" s="13">
        <f>SUM(N5:N15)</f>
        <v>657.00000000000011</v>
      </c>
      <c r="O18" s="31" t="s">
        <v>40</v>
      </c>
      <c r="P18" s="32"/>
    </row>
    <row r="19" spans="2:17" x14ac:dyDescent="0.25">
      <c r="B19" s="1"/>
      <c r="M19" s="2"/>
      <c r="O19" s="33"/>
      <c r="P19" s="33"/>
    </row>
    <row r="21" spans="2:17" x14ac:dyDescent="0.25">
      <c r="D21" s="33" t="s">
        <v>24</v>
      </c>
      <c r="E21" s="33"/>
      <c r="N21" s="38" t="s">
        <v>25</v>
      </c>
      <c r="O21" s="38"/>
    </row>
    <row r="26" spans="2:17" x14ac:dyDescent="0.25">
      <c r="O26" s="26"/>
    </row>
  </sheetData>
  <dataConsolidate/>
  <mergeCells count="24">
    <mergeCell ref="B18:C18"/>
    <mergeCell ref="F1:M1"/>
    <mergeCell ref="B2:P2"/>
    <mergeCell ref="B3:B4"/>
    <mergeCell ref="C3:C4"/>
    <mergeCell ref="D3:D4"/>
    <mergeCell ref="F3:F4"/>
    <mergeCell ref="E3:E4"/>
    <mergeCell ref="G3:G4"/>
    <mergeCell ref="H3:H4"/>
    <mergeCell ref="I3:I4"/>
    <mergeCell ref="J3:J4"/>
    <mergeCell ref="K3:K4"/>
    <mergeCell ref="O1:P1"/>
    <mergeCell ref="L3:L4"/>
    <mergeCell ref="M3:M4"/>
    <mergeCell ref="N3:N4"/>
    <mergeCell ref="O3:P3"/>
    <mergeCell ref="O18:P18"/>
    <mergeCell ref="D21:E21"/>
    <mergeCell ref="M17:N17"/>
    <mergeCell ref="M16:N16"/>
    <mergeCell ref="N21:O21"/>
    <mergeCell ref="O19:P19"/>
  </mergeCells>
  <printOptions verticalCentered="1"/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 SQ.M</vt:lpstr>
      <vt:lpstr>'IN SQ.M'!Print_Area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2026-06-16T08:49:21Z</cp:lastPrinted>
  <dcterms:created xsi:type="dcterms:W3CDTF">2020-06-18T05:02:52Z</dcterms:created>
  <dcterms:modified xsi:type="dcterms:W3CDTF">2026-06-16T08:50:47Z</dcterms:modified>
</cp:coreProperties>
</file>