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Y-NAS\nas\INFINUSTECH\ZWCAD\Approval\2024\Tanny Shelters\IT PARK\RERA\"/>
    </mc:Choice>
  </mc:AlternateContent>
  <xr:revisionPtr revIDLastSave="0" documentId="13_ncr:1_{C08B5FDA-1B39-4FCC-BBCC-8A9749DBA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K39" i="1" l="1"/>
  <c r="L42" i="1"/>
  <c r="F39" i="1"/>
  <c r="H39" i="1"/>
  <c r="G39" i="1"/>
  <c r="I39" i="1"/>
  <c r="J36" i="1"/>
  <c r="J34" i="1"/>
  <c r="J32" i="1"/>
  <c r="J30" i="1"/>
  <c r="J28" i="1"/>
  <c r="J26" i="1"/>
  <c r="J23" i="1"/>
  <c r="J21" i="1"/>
  <c r="J19" i="1"/>
  <c r="J17" i="1"/>
  <c r="J15" i="1"/>
  <c r="J9" i="1"/>
  <c r="J35" i="1"/>
  <c r="J33" i="1"/>
  <c r="J31" i="1"/>
  <c r="J29" i="1"/>
  <c r="J27" i="1"/>
  <c r="J25" i="1"/>
  <c r="J22" i="1"/>
  <c r="J20" i="1"/>
  <c r="J18" i="1"/>
  <c r="J16" i="1"/>
  <c r="J14" i="1"/>
  <c r="J12" i="1"/>
  <c r="J10" i="1"/>
  <c r="J11" i="1"/>
  <c r="J13" i="1"/>
  <c r="J8" i="1"/>
  <c r="J39" i="1" s="1"/>
</calcChain>
</file>

<file path=xl/sharedStrings.xml><?xml version="1.0" encoding="utf-8"?>
<sst xmlns="http://schemas.openxmlformats.org/spreadsheetml/2006/main" count="122" uniqueCount="67">
  <si>
    <r>
      <rPr>
        <sz val="6"/>
        <rFont val="Times New Roman"/>
        <family val="1"/>
      </rPr>
      <t>CARPET AREA STATEMENT</t>
    </r>
  </si>
  <si>
    <r>
      <rPr>
        <sz val="6"/>
        <rFont val="Times New Roman"/>
        <family val="1"/>
      </rPr>
      <t>SL. No</t>
    </r>
  </si>
  <si>
    <r>
      <rPr>
        <sz val="6"/>
        <rFont val="Times New Roman"/>
        <family val="1"/>
      </rPr>
      <t>Block</t>
    </r>
  </si>
  <si>
    <r>
      <rPr>
        <sz val="6"/>
        <rFont val="Times New Roman"/>
        <family val="1"/>
      </rPr>
      <t>Floor</t>
    </r>
  </si>
  <si>
    <r>
      <rPr>
        <sz val="6"/>
        <rFont val="Times New Roman"/>
        <family val="1"/>
      </rPr>
      <t>Flat No</t>
    </r>
  </si>
  <si>
    <r>
      <rPr>
        <sz val="6"/>
        <rFont val="Times New Roman"/>
        <family val="1"/>
      </rPr>
      <t>Type</t>
    </r>
  </si>
  <si>
    <r>
      <rPr>
        <sz val="6"/>
        <rFont val="Times New Roman"/>
        <family val="1"/>
      </rPr>
      <t xml:space="preserve">RERA Carpet
</t>
    </r>
    <r>
      <rPr>
        <sz val="6"/>
        <rFont val="Times New Roman"/>
        <family val="1"/>
      </rPr>
      <t>Area (sq.m)</t>
    </r>
  </si>
  <si>
    <r>
      <rPr>
        <sz val="6"/>
        <rFont val="Times New Roman"/>
        <family val="1"/>
      </rPr>
      <t xml:space="preserve">Exclusive Balcony
</t>
    </r>
    <r>
      <rPr>
        <sz val="6"/>
        <rFont val="Times New Roman"/>
        <family val="1"/>
      </rPr>
      <t>(sq.m)</t>
    </r>
  </si>
  <si>
    <r>
      <rPr>
        <sz val="6"/>
        <rFont val="Times New Roman"/>
        <family val="1"/>
      </rPr>
      <t xml:space="preserve">Exclusive
</t>
    </r>
    <r>
      <rPr>
        <sz val="6"/>
        <rFont val="Times New Roman"/>
        <family val="1"/>
      </rPr>
      <t>Verandhah/Utility/Service/</t>
    </r>
  </si>
  <si>
    <r>
      <rPr>
        <sz val="6"/>
        <rFont val="Times New Roman"/>
        <family val="1"/>
      </rPr>
      <t xml:space="preserve">Proportionate
</t>
    </r>
    <r>
      <rPr>
        <sz val="6"/>
        <rFont val="Times New Roman"/>
        <family val="1"/>
      </rPr>
      <t>Common Area</t>
    </r>
  </si>
  <si>
    <r>
      <rPr>
        <sz val="6"/>
        <rFont val="Times New Roman"/>
        <family val="1"/>
      </rPr>
      <t xml:space="preserve">Total Area
</t>
    </r>
    <r>
      <rPr>
        <sz val="6"/>
        <rFont val="Times New Roman"/>
        <family val="1"/>
      </rPr>
      <t>(sq.m)</t>
    </r>
  </si>
  <si>
    <r>
      <rPr>
        <sz val="6"/>
        <rFont val="Times New Roman"/>
        <family val="1"/>
      </rPr>
      <t xml:space="preserve">USD Land Area
</t>
    </r>
    <r>
      <rPr>
        <sz val="6"/>
        <rFont val="Times New Roman"/>
        <family val="1"/>
      </rPr>
      <t>(sq.m)</t>
    </r>
  </si>
  <si>
    <r>
      <rPr>
        <sz val="6"/>
        <rFont val="Times New Roman"/>
        <family val="1"/>
      </rPr>
      <t>Car Parking (Nos)</t>
    </r>
  </si>
  <si>
    <r>
      <rPr>
        <sz val="6"/>
        <rFont val="Times New Roman"/>
        <family val="1"/>
      </rPr>
      <t>Covered</t>
    </r>
  </si>
  <si>
    <r>
      <rPr>
        <sz val="6"/>
        <rFont val="Times New Roman"/>
        <family val="1"/>
      </rPr>
      <t>Open</t>
    </r>
  </si>
  <si>
    <r>
      <rPr>
        <sz val="6"/>
        <color rgb="FFFF0000"/>
        <rFont val="Times New Roman"/>
        <family val="1"/>
      </rPr>
      <t>BLOCK - 1</t>
    </r>
  </si>
  <si>
    <r>
      <rPr>
        <sz val="6"/>
        <rFont val="Times New Roman"/>
        <family val="1"/>
      </rPr>
      <t>First Floor</t>
    </r>
  </si>
  <si>
    <r>
      <rPr>
        <sz val="6"/>
        <color rgb="FFEC7C30"/>
        <rFont val="Times New Roman"/>
        <family val="1"/>
      </rPr>
      <t>BLOCK - 1</t>
    </r>
  </si>
  <si>
    <r>
      <rPr>
        <sz val="6"/>
        <rFont val="Times New Roman"/>
        <family val="1"/>
      </rPr>
      <t>Second Floor</t>
    </r>
  </si>
  <si>
    <r>
      <rPr>
        <sz val="6"/>
        <color rgb="FFEC7C30"/>
        <rFont val="Times New Roman"/>
        <family val="1"/>
      </rPr>
      <t>B1 - 2A</t>
    </r>
  </si>
  <si>
    <r>
      <rPr>
        <sz val="6"/>
        <color rgb="FFEC7C30"/>
        <rFont val="Times New Roman"/>
        <family val="1"/>
      </rPr>
      <t>B1 - 2B</t>
    </r>
  </si>
  <si>
    <r>
      <rPr>
        <sz val="6"/>
        <color rgb="FF00AFEF"/>
        <rFont val="Times New Roman"/>
        <family val="1"/>
      </rPr>
      <t>BLOCK - 1</t>
    </r>
  </si>
  <si>
    <r>
      <rPr>
        <sz val="6"/>
        <rFont val="Times New Roman"/>
        <family val="1"/>
      </rPr>
      <t>Third Floor</t>
    </r>
  </si>
  <si>
    <r>
      <rPr>
        <sz val="6"/>
        <color rgb="FFF81FF8"/>
        <rFont val="Times New Roman"/>
        <family val="1"/>
      </rPr>
      <t>BLOCK - 1</t>
    </r>
  </si>
  <si>
    <r>
      <rPr>
        <sz val="6"/>
        <rFont val="Times New Roman"/>
        <family val="1"/>
      </rPr>
      <t>Fourth Floor</t>
    </r>
  </si>
  <si>
    <r>
      <rPr>
        <sz val="6"/>
        <color rgb="FFF81FF8"/>
        <rFont val="Times New Roman"/>
        <family val="1"/>
      </rPr>
      <t>B1 - 4A</t>
    </r>
  </si>
  <si>
    <r>
      <rPr>
        <sz val="6"/>
        <color rgb="FFF81FF8"/>
        <rFont val="Times New Roman"/>
        <family val="1"/>
      </rPr>
      <t>B1 - 4B</t>
    </r>
  </si>
  <si>
    <r>
      <rPr>
        <sz val="6"/>
        <color rgb="FF006FC0"/>
        <rFont val="Times New Roman"/>
        <family val="1"/>
      </rPr>
      <t>BLOCK - 1</t>
    </r>
  </si>
  <si>
    <r>
      <rPr>
        <sz val="6"/>
        <rFont val="Times New Roman"/>
        <family val="1"/>
      </rPr>
      <t>Fifth Floor</t>
    </r>
  </si>
  <si>
    <r>
      <rPr>
        <sz val="6"/>
        <color rgb="FF006FC0"/>
        <rFont val="Times New Roman"/>
        <family val="1"/>
      </rPr>
      <t>B1 - 5A</t>
    </r>
  </si>
  <si>
    <r>
      <rPr>
        <sz val="6"/>
        <color rgb="FF006FC0"/>
        <rFont val="Times New Roman"/>
        <family val="1"/>
      </rPr>
      <t>B1 - 5B</t>
    </r>
  </si>
  <si>
    <r>
      <rPr>
        <sz val="6"/>
        <rFont val="Times New Roman"/>
        <family val="1"/>
      </rPr>
      <t>Total Area (sq.m)</t>
    </r>
  </si>
  <si>
    <r>
      <rPr>
        <sz val="6"/>
        <rFont val="Times New Roman"/>
        <family val="1"/>
      </rPr>
      <t>VISITORS PARKING</t>
    </r>
  </si>
  <si>
    <r>
      <rPr>
        <sz val="6"/>
        <rFont val="Times New Roman"/>
        <family val="1"/>
      </rPr>
      <t>TOTAL</t>
    </r>
  </si>
  <si>
    <t>BASEMENT 1,2,3, GROUND + 14 FLOORS, AT SF.NO:522/2A2, 522/2B1, 523/1B</t>
  </si>
  <si>
    <t>SARKARSAMAKULAM VILLAGE &amp; TOWN PANCHAYAT, ANNUR TALUK, COIMBATORE DISTRICT</t>
  </si>
  <si>
    <t>OFFICE</t>
  </si>
  <si>
    <t>Ground Floor</t>
  </si>
  <si>
    <t>B1 - A</t>
  </si>
  <si>
    <t>B1 - B</t>
  </si>
  <si>
    <t>B1 - 1A</t>
  </si>
  <si>
    <t>B1 - 1B</t>
  </si>
  <si>
    <t>B1 - 3A</t>
  </si>
  <si>
    <t>B1 - 3B</t>
  </si>
  <si>
    <t>BLOCK - 1</t>
  </si>
  <si>
    <t>Sixth Floor</t>
  </si>
  <si>
    <t>Seventh Floor</t>
  </si>
  <si>
    <t>Nineth Floor</t>
  </si>
  <si>
    <t>Tenth Floor</t>
  </si>
  <si>
    <t>Eleventh Floor</t>
  </si>
  <si>
    <t>Thirteenth Floor</t>
  </si>
  <si>
    <t>Fourteenth Floor</t>
  </si>
  <si>
    <t>Twelfth Floor</t>
  </si>
  <si>
    <t>B1 - 6A</t>
  </si>
  <si>
    <t>B1 - 6B</t>
  </si>
  <si>
    <t>B1 - 7A</t>
  </si>
  <si>
    <t>B1 - 7B</t>
  </si>
  <si>
    <t>B1 - 9A</t>
  </si>
  <si>
    <t>B1 - 9B</t>
  </si>
  <si>
    <t>B1 - 10A</t>
  </si>
  <si>
    <t>B1 - 10B</t>
  </si>
  <si>
    <t>B1 - 11A</t>
  </si>
  <si>
    <t>B1 - 11B</t>
  </si>
  <si>
    <t>OFFICE PARKING</t>
  </si>
  <si>
    <t>CARPET AREA STATEMENT</t>
  </si>
  <si>
    <t>Eigth Floor</t>
  </si>
  <si>
    <t>AMENITIES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</si>
</sst>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0"/>
      <color rgb="FF000000"/>
      <name val="Times New Roman"/>
      <charset val="204"/>
    </font>
    <font>
      <b/>
      <sz val="6"/>
      <name val="Times New Roman"/>
    </font>
    <font>
      <sz val="6"/>
      <name val="Times New Roman"/>
    </font>
    <font>
      <sz val="6"/>
      <color rgb="FF000000"/>
      <name val="Times New Roman"/>
      <family val="2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FF0000"/>
      <name val="Times New Roman"/>
      <family val="1"/>
    </font>
    <font>
      <sz val="6"/>
      <color rgb="FFEC7C30"/>
      <name val="Times New Roman"/>
      <family val="1"/>
    </font>
    <font>
      <sz val="6"/>
      <color rgb="FF00AFEF"/>
      <name val="Times New Roman"/>
      <family val="1"/>
    </font>
    <font>
      <sz val="6"/>
      <color rgb="FFF81FF8"/>
      <name val="Times New Roman"/>
      <family val="1"/>
    </font>
    <font>
      <sz val="6"/>
      <color rgb="FF006FC0"/>
      <name val="Times New Roman"/>
      <family val="1"/>
    </font>
    <font>
      <sz val="8"/>
      <name val="Times New Roman"/>
      <charset val="204"/>
    </font>
    <font>
      <sz val="6"/>
      <color rgb="FF007BB8"/>
      <name val="Times New Roman"/>
      <family val="1"/>
    </font>
    <font>
      <sz val="6"/>
      <color rgb="FF388600"/>
      <name val="Times New Roman"/>
      <family val="1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righ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shrinkToFit="1"/>
    </xf>
    <xf numFmtId="164" fontId="3" fillId="0" borderId="5" xfId="0" applyNumberFormat="1" applyFont="1" applyFill="1" applyBorder="1" applyAlignment="1">
      <alignment horizontal="center" vertical="top" shrinkToFit="1"/>
    </xf>
    <xf numFmtId="1" fontId="3" fillId="0" borderId="6" xfId="0" applyNumberFormat="1" applyFont="1" applyBorder="1" applyAlignment="1">
      <alignment horizontal="center" vertical="top" shrinkToFit="1"/>
    </xf>
    <xf numFmtId="0" fontId="5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shrinkToFit="1"/>
    </xf>
    <xf numFmtId="164" fontId="3" fillId="0" borderId="6" xfId="0" applyNumberFormat="1" applyFont="1" applyFill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2"/>
  <sheetViews>
    <sheetView tabSelected="1" zoomScale="205" zoomScaleNormal="205" workbookViewId="0">
      <selection activeCell="L27" sqref="L27"/>
    </sheetView>
  </sheetViews>
  <sheetFormatPr defaultRowHeight="12.75" x14ac:dyDescent="0.2"/>
  <cols>
    <col min="1" max="1" width="6.1640625" customWidth="1"/>
    <col min="2" max="2" width="7.5" customWidth="1"/>
    <col min="3" max="3" width="12.1640625" customWidth="1"/>
    <col min="4" max="4" width="6.5" customWidth="1"/>
    <col min="5" max="5" width="6.1640625" customWidth="1"/>
    <col min="6" max="6" width="10.1640625" customWidth="1"/>
    <col min="7" max="7" width="11.5" customWidth="1"/>
    <col min="8" max="8" width="16" customWidth="1"/>
    <col min="9" max="9" width="10.5" customWidth="1"/>
    <col min="10" max="10" width="7" customWidth="1"/>
    <col min="11" max="11" width="11.1640625" customWidth="1"/>
    <col min="12" max="12" width="8.83203125" customWidth="1"/>
    <col min="13" max="13" width="8.6640625" customWidth="1"/>
  </cols>
  <sheetData>
    <row r="1" spans="1:13" ht="13.5" customHeight="1" x14ac:dyDescent="0.2">
      <c r="A1" s="53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/>
    </row>
    <row r="2" spans="1:13" ht="12" customHeight="1" x14ac:dyDescent="0.2">
      <c r="A2" s="38" t="s">
        <v>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2.75" customHeight="1" x14ac:dyDescent="0.2">
      <c r="A3" s="41" t="s">
        <v>35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3" ht="7.7" customHeight="1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1"/>
    </row>
    <row r="5" spans="1:13" ht="11.25" customHeight="1" x14ac:dyDescent="0.2">
      <c r="A5" s="56" t="s">
        <v>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</row>
    <row r="6" spans="1:13" ht="8.25" customHeight="1" x14ac:dyDescent="0.2">
      <c r="A6" s="32" t="s">
        <v>1</v>
      </c>
      <c r="B6" s="34" t="s">
        <v>2</v>
      </c>
      <c r="C6" s="36" t="s">
        <v>3</v>
      </c>
      <c r="D6" s="32" t="s">
        <v>4</v>
      </c>
      <c r="E6" s="34" t="s">
        <v>5</v>
      </c>
      <c r="F6" s="30" t="s">
        <v>6</v>
      </c>
      <c r="G6" s="26" t="s">
        <v>7</v>
      </c>
      <c r="H6" s="26" t="s">
        <v>8</v>
      </c>
      <c r="I6" s="30" t="s">
        <v>9</v>
      </c>
      <c r="J6" s="26" t="s">
        <v>10</v>
      </c>
      <c r="K6" s="26" t="s">
        <v>11</v>
      </c>
      <c r="L6" s="28" t="s">
        <v>12</v>
      </c>
      <c r="M6" s="29"/>
    </row>
    <row r="7" spans="1:13" ht="8.25" customHeight="1" x14ac:dyDescent="0.2">
      <c r="A7" s="33"/>
      <c r="B7" s="35"/>
      <c r="C7" s="37"/>
      <c r="D7" s="33"/>
      <c r="E7" s="35"/>
      <c r="F7" s="31"/>
      <c r="G7" s="27"/>
      <c r="H7" s="27"/>
      <c r="I7" s="31"/>
      <c r="J7" s="27"/>
      <c r="K7" s="27"/>
      <c r="L7" s="2" t="s">
        <v>13</v>
      </c>
      <c r="M7" s="2" t="s">
        <v>14</v>
      </c>
    </row>
    <row r="8" spans="1:13" ht="11.25" customHeight="1" x14ac:dyDescent="0.2">
      <c r="A8" s="4">
        <v>1</v>
      </c>
      <c r="B8" s="3" t="s">
        <v>15</v>
      </c>
      <c r="C8" s="25" t="s">
        <v>37</v>
      </c>
      <c r="D8" s="9" t="s">
        <v>38</v>
      </c>
      <c r="E8" s="8" t="s">
        <v>36</v>
      </c>
      <c r="F8" s="51">
        <v>507.43</v>
      </c>
      <c r="G8" s="51">
        <v>0</v>
      </c>
      <c r="H8" s="51">
        <v>0</v>
      </c>
      <c r="I8" s="52">
        <v>214.04</v>
      </c>
      <c r="J8" s="51">
        <f>SUM(F8:I8)</f>
        <v>721.47</v>
      </c>
      <c r="K8" s="51">
        <v>207.43</v>
      </c>
      <c r="L8" s="4"/>
      <c r="M8" s="1"/>
    </row>
    <row r="9" spans="1:13" ht="11.25" customHeight="1" x14ac:dyDescent="0.2">
      <c r="A9" s="4">
        <v>2</v>
      </c>
      <c r="B9" s="3" t="s">
        <v>15</v>
      </c>
      <c r="C9" s="18"/>
      <c r="D9" s="9" t="s">
        <v>39</v>
      </c>
      <c r="E9" s="8" t="s">
        <v>36</v>
      </c>
      <c r="F9" s="51">
        <v>935.34</v>
      </c>
      <c r="G9" s="51">
        <v>0</v>
      </c>
      <c r="H9" s="51">
        <v>0</v>
      </c>
      <c r="I9" s="52">
        <v>278.33</v>
      </c>
      <c r="J9" s="51">
        <f>SUM(F9:I9)</f>
        <v>1213.67</v>
      </c>
      <c r="K9" s="51">
        <v>334.07</v>
      </c>
      <c r="L9" s="4"/>
      <c r="M9" s="1"/>
    </row>
    <row r="10" spans="1:13" ht="11.25" customHeight="1" x14ac:dyDescent="0.2">
      <c r="A10" s="4">
        <v>1</v>
      </c>
      <c r="B10" s="10" t="s">
        <v>44</v>
      </c>
      <c r="C10" s="17" t="s">
        <v>16</v>
      </c>
      <c r="D10" s="10" t="s">
        <v>40</v>
      </c>
      <c r="E10" s="8" t="s">
        <v>36</v>
      </c>
      <c r="F10" s="51">
        <v>587.51</v>
      </c>
      <c r="G10" s="51">
        <v>0</v>
      </c>
      <c r="H10" s="51">
        <v>0</v>
      </c>
      <c r="I10" s="52">
        <v>209.21</v>
      </c>
      <c r="J10" s="51">
        <f>SUM(F10:I10)</f>
        <v>796.72</v>
      </c>
      <c r="K10" s="51">
        <v>226.58</v>
      </c>
      <c r="L10" s="4"/>
      <c r="M10" s="1"/>
    </row>
    <row r="11" spans="1:13" ht="11.25" customHeight="1" x14ac:dyDescent="0.2">
      <c r="A11" s="4">
        <v>2</v>
      </c>
      <c r="B11" s="10" t="s">
        <v>44</v>
      </c>
      <c r="C11" s="18"/>
      <c r="D11" s="10" t="s">
        <v>41</v>
      </c>
      <c r="E11" s="8" t="s">
        <v>36</v>
      </c>
      <c r="F11" s="51">
        <v>1099.77</v>
      </c>
      <c r="G11" s="51">
        <v>0</v>
      </c>
      <c r="H11" s="51">
        <v>0</v>
      </c>
      <c r="I11" s="52">
        <v>218.32</v>
      </c>
      <c r="J11" s="51">
        <f t="shared" ref="J11:J19" si="0">SUM(F11:I11)</f>
        <v>1318.09</v>
      </c>
      <c r="K11" s="51">
        <v>357.48</v>
      </c>
      <c r="L11" s="4"/>
      <c r="M11" s="1"/>
    </row>
    <row r="12" spans="1:13" ht="11.25" customHeight="1" x14ac:dyDescent="0.2">
      <c r="A12" s="4">
        <v>10</v>
      </c>
      <c r="B12" s="3" t="s">
        <v>17</v>
      </c>
      <c r="C12" s="17" t="s">
        <v>18</v>
      </c>
      <c r="D12" s="3" t="s">
        <v>19</v>
      </c>
      <c r="E12" s="8" t="s">
        <v>36</v>
      </c>
      <c r="F12" s="51">
        <v>587.51</v>
      </c>
      <c r="G12" s="51">
        <v>0</v>
      </c>
      <c r="H12" s="51">
        <v>0</v>
      </c>
      <c r="I12" s="52">
        <v>209.21</v>
      </c>
      <c r="J12" s="51">
        <f>SUM(F12:I12)</f>
        <v>796.72</v>
      </c>
      <c r="K12" s="51">
        <v>226.58</v>
      </c>
      <c r="L12" s="4"/>
      <c r="M12" s="1"/>
    </row>
    <row r="13" spans="1:13" ht="11.25" customHeight="1" x14ac:dyDescent="0.2">
      <c r="A13" s="4">
        <v>11</v>
      </c>
      <c r="B13" s="3" t="s">
        <v>17</v>
      </c>
      <c r="C13" s="18"/>
      <c r="D13" s="3" t="s">
        <v>20</v>
      </c>
      <c r="E13" s="8" t="s">
        <v>36</v>
      </c>
      <c r="F13" s="51">
        <v>1099.77</v>
      </c>
      <c r="G13" s="51">
        <v>0</v>
      </c>
      <c r="H13" s="51">
        <v>0</v>
      </c>
      <c r="I13" s="52">
        <v>278.33</v>
      </c>
      <c r="J13" s="51">
        <f t="shared" si="0"/>
        <v>1378.1</v>
      </c>
      <c r="K13" s="51">
        <v>371.79</v>
      </c>
      <c r="L13" s="4"/>
      <c r="M13" s="1"/>
    </row>
    <row r="14" spans="1:13" ht="11.25" customHeight="1" x14ac:dyDescent="0.2">
      <c r="A14" s="4">
        <v>19</v>
      </c>
      <c r="B14" s="11" t="s">
        <v>44</v>
      </c>
      <c r="C14" s="17" t="s">
        <v>22</v>
      </c>
      <c r="D14" s="11" t="s">
        <v>42</v>
      </c>
      <c r="E14" s="8" t="s">
        <v>36</v>
      </c>
      <c r="F14" s="51">
        <v>587.51</v>
      </c>
      <c r="G14" s="51">
        <v>0</v>
      </c>
      <c r="H14" s="51">
        <v>0</v>
      </c>
      <c r="I14" s="52">
        <v>209.21</v>
      </c>
      <c r="J14" s="51">
        <f>SUM(F14:I14)</f>
        <v>796.72</v>
      </c>
      <c r="K14" s="51">
        <v>226.58</v>
      </c>
      <c r="L14" s="4"/>
      <c r="M14" s="1"/>
    </row>
    <row r="15" spans="1:13" ht="11.25" customHeight="1" x14ac:dyDescent="0.2">
      <c r="A15" s="4">
        <v>20</v>
      </c>
      <c r="B15" s="11" t="s">
        <v>44</v>
      </c>
      <c r="C15" s="18"/>
      <c r="D15" s="11" t="s">
        <v>43</v>
      </c>
      <c r="E15" s="8" t="s">
        <v>36</v>
      </c>
      <c r="F15" s="51">
        <v>1099.77</v>
      </c>
      <c r="G15" s="51">
        <v>0</v>
      </c>
      <c r="H15" s="51">
        <v>0</v>
      </c>
      <c r="I15" s="52">
        <v>278.33</v>
      </c>
      <c r="J15" s="51">
        <f t="shared" ref="J15" si="1">SUM(F15:I15)</f>
        <v>1378.1</v>
      </c>
      <c r="K15" s="51">
        <v>371.79</v>
      </c>
      <c r="L15" s="4"/>
      <c r="M15" s="1"/>
    </row>
    <row r="16" spans="1:13" ht="11.25" customHeight="1" x14ac:dyDescent="0.2">
      <c r="A16" s="4">
        <v>28</v>
      </c>
      <c r="B16" s="3" t="s">
        <v>23</v>
      </c>
      <c r="C16" s="17" t="s">
        <v>24</v>
      </c>
      <c r="D16" s="3" t="s">
        <v>25</v>
      </c>
      <c r="E16" s="8" t="s">
        <v>36</v>
      </c>
      <c r="F16" s="51">
        <v>587.51</v>
      </c>
      <c r="G16" s="51">
        <v>0</v>
      </c>
      <c r="H16" s="51">
        <v>0</v>
      </c>
      <c r="I16" s="52">
        <v>209.21</v>
      </c>
      <c r="J16" s="51">
        <f>SUM(F16:I16)</f>
        <v>796.72</v>
      </c>
      <c r="K16" s="51">
        <v>226.58</v>
      </c>
      <c r="L16" s="4"/>
      <c r="M16" s="1"/>
    </row>
    <row r="17" spans="1:13" ht="11.25" customHeight="1" x14ac:dyDescent="0.2">
      <c r="A17" s="4">
        <v>29</v>
      </c>
      <c r="B17" s="3" t="s">
        <v>23</v>
      </c>
      <c r="C17" s="18"/>
      <c r="D17" s="3" t="s">
        <v>26</v>
      </c>
      <c r="E17" s="8" t="s">
        <v>36</v>
      </c>
      <c r="F17" s="51">
        <v>1099.77</v>
      </c>
      <c r="G17" s="51">
        <v>0</v>
      </c>
      <c r="H17" s="51">
        <v>0</v>
      </c>
      <c r="I17" s="52">
        <v>278.33</v>
      </c>
      <c r="J17" s="51">
        <f t="shared" ref="J17" si="2">SUM(F17:I17)</f>
        <v>1378.1</v>
      </c>
      <c r="K17" s="51">
        <v>371.79</v>
      </c>
      <c r="L17" s="4"/>
      <c r="M17" s="1"/>
    </row>
    <row r="18" spans="1:13" ht="11.25" customHeight="1" x14ac:dyDescent="0.2">
      <c r="A18" s="4">
        <v>37</v>
      </c>
      <c r="B18" s="3" t="s">
        <v>27</v>
      </c>
      <c r="C18" s="17" t="s">
        <v>28</v>
      </c>
      <c r="D18" s="3" t="s">
        <v>29</v>
      </c>
      <c r="E18" s="8" t="s">
        <v>36</v>
      </c>
      <c r="F18" s="51">
        <v>587.51</v>
      </c>
      <c r="G18" s="51">
        <v>0</v>
      </c>
      <c r="H18" s="51">
        <v>0</v>
      </c>
      <c r="I18" s="52">
        <v>209.21</v>
      </c>
      <c r="J18" s="51">
        <f>SUM(F18:I18)</f>
        <v>796.72</v>
      </c>
      <c r="K18" s="51">
        <v>226.58</v>
      </c>
      <c r="L18" s="4"/>
      <c r="M18" s="1"/>
    </row>
    <row r="19" spans="1:13" ht="11.25" customHeight="1" x14ac:dyDescent="0.2">
      <c r="A19" s="4">
        <v>38</v>
      </c>
      <c r="B19" s="3" t="s">
        <v>27</v>
      </c>
      <c r="C19" s="18"/>
      <c r="D19" s="3" t="s">
        <v>30</v>
      </c>
      <c r="E19" s="8" t="s">
        <v>36</v>
      </c>
      <c r="F19" s="51">
        <v>1099.77</v>
      </c>
      <c r="G19" s="51">
        <v>0</v>
      </c>
      <c r="H19" s="51">
        <v>0</v>
      </c>
      <c r="I19" s="52">
        <v>278.33</v>
      </c>
      <c r="J19" s="51">
        <f t="shared" ref="J19" si="3">SUM(F19:I19)</f>
        <v>1378.1</v>
      </c>
      <c r="K19" s="51">
        <v>371.79</v>
      </c>
      <c r="L19" s="4"/>
      <c r="M19" s="1"/>
    </row>
    <row r="20" spans="1:13" ht="11.25" customHeight="1" x14ac:dyDescent="0.2">
      <c r="A20" s="4">
        <v>1</v>
      </c>
      <c r="B20" s="3" t="s">
        <v>15</v>
      </c>
      <c r="C20" s="25" t="s">
        <v>45</v>
      </c>
      <c r="D20" s="9" t="s">
        <v>53</v>
      </c>
      <c r="E20" s="8" t="s">
        <v>36</v>
      </c>
      <c r="F20" s="51">
        <v>587.51</v>
      </c>
      <c r="G20" s="51">
        <v>0</v>
      </c>
      <c r="H20" s="51">
        <v>0</v>
      </c>
      <c r="I20" s="52">
        <v>209.21</v>
      </c>
      <c r="J20" s="51">
        <f>SUM(F20:I20)</f>
        <v>796.72</v>
      </c>
      <c r="K20" s="51">
        <v>226.58</v>
      </c>
      <c r="L20" s="4"/>
      <c r="M20" s="1"/>
    </row>
    <row r="21" spans="1:13" ht="11.25" customHeight="1" x14ac:dyDescent="0.2">
      <c r="A21" s="4">
        <v>2</v>
      </c>
      <c r="B21" s="3" t="s">
        <v>15</v>
      </c>
      <c r="C21" s="18"/>
      <c r="D21" s="9" t="s">
        <v>54</v>
      </c>
      <c r="E21" s="8" t="s">
        <v>36</v>
      </c>
      <c r="F21" s="51">
        <v>1099.77</v>
      </c>
      <c r="G21" s="51">
        <v>0</v>
      </c>
      <c r="H21" s="51">
        <v>0</v>
      </c>
      <c r="I21" s="52">
        <v>278.33</v>
      </c>
      <c r="J21" s="51">
        <f t="shared" ref="J21" si="4">SUM(F21:I21)</f>
        <v>1378.1</v>
      </c>
      <c r="K21" s="51">
        <v>371.79</v>
      </c>
      <c r="L21" s="4"/>
      <c r="M21" s="1"/>
    </row>
    <row r="22" spans="1:13" ht="11.25" customHeight="1" x14ac:dyDescent="0.2">
      <c r="A22" s="4">
        <v>10</v>
      </c>
      <c r="B22" s="3" t="s">
        <v>17</v>
      </c>
      <c r="C22" s="12" t="s">
        <v>46</v>
      </c>
      <c r="D22" s="44" t="s">
        <v>55</v>
      </c>
      <c r="E22" s="8" t="s">
        <v>36</v>
      </c>
      <c r="F22" s="51">
        <v>587.51</v>
      </c>
      <c r="G22" s="51">
        <v>0</v>
      </c>
      <c r="H22" s="51">
        <v>0</v>
      </c>
      <c r="I22" s="52">
        <v>209.21</v>
      </c>
      <c r="J22" s="51">
        <f>SUM(F22:I22)</f>
        <v>796.72</v>
      </c>
      <c r="K22" s="51">
        <v>226.58</v>
      </c>
      <c r="L22" s="4"/>
      <c r="M22" s="1"/>
    </row>
    <row r="23" spans="1:13" ht="11.25" customHeight="1" x14ac:dyDescent="0.2">
      <c r="A23" s="60">
        <v>11</v>
      </c>
      <c r="B23" s="6" t="s">
        <v>17</v>
      </c>
      <c r="C23" s="13"/>
      <c r="D23" s="61" t="s">
        <v>56</v>
      </c>
      <c r="E23" s="62" t="s">
        <v>36</v>
      </c>
      <c r="F23" s="63">
        <v>1099.77</v>
      </c>
      <c r="G23" s="63">
        <v>0</v>
      </c>
      <c r="H23" s="63">
        <v>0</v>
      </c>
      <c r="I23" s="64">
        <v>278.33</v>
      </c>
      <c r="J23" s="63">
        <f t="shared" ref="J23" si="5">SUM(F23:I23)</f>
        <v>1378.1</v>
      </c>
      <c r="K23" s="63">
        <v>371.79</v>
      </c>
      <c r="L23" s="4"/>
      <c r="M23" s="1"/>
    </row>
    <row r="24" spans="1:13" ht="11.25" customHeight="1" x14ac:dyDescent="0.2">
      <c r="A24" s="71"/>
      <c r="B24" s="72"/>
      <c r="C24" s="73" t="s">
        <v>65</v>
      </c>
      <c r="D24" s="76" t="s">
        <v>66</v>
      </c>
      <c r="E24" s="74"/>
      <c r="F24" s="74"/>
      <c r="G24" s="74"/>
      <c r="H24" s="74"/>
      <c r="I24" s="74"/>
      <c r="J24" s="74"/>
      <c r="K24" s="75"/>
      <c r="L24" s="59"/>
      <c r="M24" s="1"/>
    </row>
    <row r="25" spans="1:13" ht="11.25" customHeight="1" x14ac:dyDescent="0.2">
      <c r="A25" s="65">
        <v>19</v>
      </c>
      <c r="B25" s="7" t="s">
        <v>21</v>
      </c>
      <c r="C25" s="66" t="s">
        <v>47</v>
      </c>
      <c r="D25" s="67" t="s">
        <v>57</v>
      </c>
      <c r="E25" s="68" t="s">
        <v>36</v>
      </c>
      <c r="F25" s="69">
        <v>587.51</v>
      </c>
      <c r="G25" s="69">
        <v>0</v>
      </c>
      <c r="H25" s="69">
        <v>0</v>
      </c>
      <c r="I25" s="70">
        <v>209.21</v>
      </c>
      <c r="J25" s="69">
        <f>SUM(F25:I25)</f>
        <v>796.72</v>
      </c>
      <c r="K25" s="69">
        <v>226.58</v>
      </c>
      <c r="L25" s="4"/>
      <c r="M25" s="1"/>
    </row>
    <row r="26" spans="1:13" ht="11.25" customHeight="1" x14ac:dyDescent="0.2">
      <c r="A26" s="4">
        <v>20</v>
      </c>
      <c r="B26" s="3" t="s">
        <v>21</v>
      </c>
      <c r="C26" s="18"/>
      <c r="D26" s="45" t="s">
        <v>58</v>
      </c>
      <c r="E26" s="8" t="s">
        <v>36</v>
      </c>
      <c r="F26" s="51">
        <v>1099.77</v>
      </c>
      <c r="G26" s="51">
        <v>0</v>
      </c>
      <c r="H26" s="51">
        <v>0</v>
      </c>
      <c r="I26" s="52">
        <v>278.33</v>
      </c>
      <c r="J26" s="51">
        <f t="shared" ref="J26" si="6">SUM(F26:I26)</f>
        <v>1378.1</v>
      </c>
      <c r="K26" s="51">
        <v>371.79</v>
      </c>
      <c r="L26" s="4"/>
      <c r="M26" s="1"/>
    </row>
    <row r="27" spans="1:13" ht="11.25" customHeight="1" x14ac:dyDescent="0.2">
      <c r="A27" s="4">
        <v>28</v>
      </c>
      <c r="B27" s="3" t="s">
        <v>23</v>
      </c>
      <c r="C27" s="25" t="s">
        <v>48</v>
      </c>
      <c r="D27" s="46" t="s">
        <v>59</v>
      </c>
      <c r="E27" s="8" t="s">
        <v>36</v>
      </c>
      <c r="F27" s="51">
        <v>587.51</v>
      </c>
      <c r="G27" s="51">
        <v>0</v>
      </c>
      <c r="H27" s="51">
        <v>0</v>
      </c>
      <c r="I27" s="52">
        <v>209.21</v>
      </c>
      <c r="J27" s="51">
        <f>SUM(F27:I27)</f>
        <v>796.72</v>
      </c>
      <c r="K27" s="51">
        <v>226.58</v>
      </c>
      <c r="L27" s="4"/>
      <c r="M27" s="1"/>
    </row>
    <row r="28" spans="1:13" ht="11.25" customHeight="1" x14ac:dyDescent="0.2">
      <c r="A28" s="4">
        <v>29</v>
      </c>
      <c r="B28" s="3" t="s">
        <v>23</v>
      </c>
      <c r="C28" s="18"/>
      <c r="D28" s="46" t="s">
        <v>58</v>
      </c>
      <c r="E28" s="8" t="s">
        <v>36</v>
      </c>
      <c r="F28" s="51">
        <v>1099.77</v>
      </c>
      <c r="G28" s="51">
        <v>0</v>
      </c>
      <c r="H28" s="51">
        <v>0</v>
      </c>
      <c r="I28" s="52">
        <v>278.33</v>
      </c>
      <c r="J28" s="51">
        <f t="shared" ref="J28" si="7">SUM(F28:I28)</f>
        <v>1378.1</v>
      </c>
      <c r="K28" s="51">
        <v>371.79</v>
      </c>
      <c r="L28" s="4"/>
      <c r="M28" s="1"/>
    </row>
    <row r="29" spans="1:13" ht="11.25" customHeight="1" x14ac:dyDescent="0.2">
      <c r="A29" s="4">
        <v>37</v>
      </c>
      <c r="B29" s="3" t="s">
        <v>27</v>
      </c>
      <c r="C29" s="25" t="s">
        <v>49</v>
      </c>
      <c r="D29" s="47" t="s">
        <v>59</v>
      </c>
      <c r="E29" s="8" t="s">
        <v>36</v>
      </c>
      <c r="F29" s="51">
        <v>587.51</v>
      </c>
      <c r="G29" s="51">
        <v>0</v>
      </c>
      <c r="H29" s="51">
        <v>0</v>
      </c>
      <c r="I29" s="52">
        <v>209.21</v>
      </c>
      <c r="J29" s="51">
        <f>SUM(F29:I29)</f>
        <v>796.72</v>
      </c>
      <c r="K29" s="51">
        <v>226.58</v>
      </c>
      <c r="L29" s="4"/>
      <c r="M29" s="1"/>
    </row>
    <row r="30" spans="1:13" ht="11.25" customHeight="1" x14ac:dyDescent="0.2">
      <c r="A30" s="4">
        <v>38</v>
      </c>
      <c r="B30" s="3" t="s">
        <v>27</v>
      </c>
      <c r="C30" s="18"/>
      <c r="D30" s="47" t="s">
        <v>60</v>
      </c>
      <c r="E30" s="8" t="s">
        <v>36</v>
      </c>
      <c r="F30" s="51">
        <v>1099.77</v>
      </c>
      <c r="G30" s="51">
        <v>0</v>
      </c>
      <c r="H30" s="51">
        <v>0</v>
      </c>
      <c r="I30" s="52">
        <v>278.33</v>
      </c>
      <c r="J30" s="51">
        <f t="shared" ref="J30" si="8">SUM(F30:I30)</f>
        <v>1378.1</v>
      </c>
      <c r="K30" s="51">
        <v>371.79</v>
      </c>
      <c r="L30" s="4"/>
      <c r="M30" s="1"/>
    </row>
    <row r="31" spans="1:13" ht="11.25" customHeight="1" x14ac:dyDescent="0.2">
      <c r="A31" s="4">
        <v>19</v>
      </c>
      <c r="B31" s="3" t="s">
        <v>21</v>
      </c>
      <c r="C31" s="25" t="s">
        <v>52</v>
      </c>
      <c r="D31" s="45" t="s">
        <v>61</v>
      </c>
      <c r="E31" s="8" t="s">
        <v>36</v>
      </c>
      <c r="F31" s="51">
        <v>587.51</v>
      </c>
      <c r="G31" s="51">
        <v>0</v>
      </c>
      <c r="H31" s="51">
        <v>0</v>
      </c>
      <c r="I31" s="52">
        <v>209.21</v>
      </c>
      <c r="J31" s="51">
        <f>SUM(F31:I31)</f>
        <v>796.72</v>
      </c>
      <c r="K31" s="51">
        <v>226.58</v>
      </c>
      <c r="L31" s="4"/>
      <c r="M31" s="1"/>
    </row>
    <row r="32" spans="1:13" ht="11.25" customHeight="1" x14ac:dyDescent="0.2">
      <c r="A32" s="4">
        <v>20</v>
      </c>
      <c r="B32" s="3" t="s">
        <v>21</v>
      </c>
      <c r="C32" s="18"/>
      <c r="D32" s="45" t="s">
        <v>62</v>
      </c>
      <c r="E32" s="8" t="s">
        <v>36</v>
      </c>
      <c r="F32" s="51">
        <v>1099.77</v>
      </c>
      <c r="G32" s="51">
        <v>0</v>
      </c>
      <c r="H32" s="51">
        <v>0</v>
      </c>
      <c r="I32" s="52">
        <v>278.33</v>
      </c>
      <c r="J32" s="51">
        <f t="shared" ref="J32" si="9">SUM(F32:I32)</f>
        <v>1378.1</v>
      </c>
      <c r="K32" s="51">
        <v>371.79</v>
      </c>
      <c r="L32" s="4"/>
      <c r="M32" s="1"/>
    </row>
    <row r="33" spans="1:13" ht="11.25" customHeight="1" x14ac:dyDescent="0.2">
      <c r="A33" s="4">
        <v>28</v>
      </c>
      <c r="B33" s="3" t="s">
        <v>23</v>
      </c>
      <c r="C33" s="25" t="s">
        <v>50</v>
      </c>
      <c r="D33" s="3" t="s">
        <v>25</v>
      </c>
      <c r="E33" s="8" t="s">
        <v>36</v>
      </c>
      <c r="F33" s="51">
        <v>587.51</v>
      </c>
      <c r="G33" s="51">
        <v>0</v>
      </c>
      <c r="H33" s="51">
        <v>0</v>
      </c>
      <c r="I33" s="52">
        <v>209.21</v>
      </c>
      <c r="J33" s="51">
        <f>SUM(F33:I33)</f>
        <v>796.72</v>
      </c>
      <c r="K33" s="51">
        <v>226.58</v>
      </c>
      <c r="L33" s="4"/>
      <c r="M33" s="1"/>
    </row>
    <row r="34" spans="1:13" ht="11.25" customHeight="1" x14ac:dyDescent="0.2">
      <c r="A34" s="4">
        <v>29</v>
      </c>
      <c r="B34" s="3" t="s">
        <v>23</v>
      </c>
      <c r="C34" s="18"/>
      <c r="D34" s="3" t="s">
        <v>26</v>
      </c>
      <c r="E34" s="8" t="s">
        <v>36</v>
      </c>
      <c r="F34" s="51">
        <v>1099.77</v>
      </c>
      <c r="G34" s="51">
        <v>0</v>
      </c>
      <c r="H34" s="51">
        <v>0</v>
      </c>
      <c r="I34" s="52">
        <v>278.33</v>
      </c>
      <c r="J34" s="51">
        <f t="shared" ref="J34" si="10">SUM(F34:I34)</f>
        <v>1378.1</v>
      </c>
      <c r="K34" s="51">
        <v>371.79</v>
      </c>
      <c r="L34" s="4"/>
      <c r="M34" s="1"/>
    </row>
    <row r="35" spans="1:13" ht="11.25" customHeight="1" x14ac:dyDescent="0.2">
      <c r="A35" s="4">
        <v>37</v>
      </c>
      <c r="B35" s="3" t="s">
        <v>27</v>
      </c>
      <c r="C35" s="25" t="s">
        <v>51</v>
      </c>
      <c r="D35" s="3" t="s">
        <v>29</v>
      </c>
      <c r="E35" s="8" t="s">
        <v>36</v>
      </c>
      <c r="F35" s="51">
        <v>587.51</v>
      </c>
      <c r="G35" s="51">
        <v>0</v>
      </c>
      <c r="H35" s="51">
        <v>0</v>
      </c>
      <c r="I35" s="52">
        <v>209.21</v>
      </c>
      <c r="J35" s="51">
        <f>SUM(F35:I35)</f>
        <v>796.72</v>
      </c>
      <c r="K35" s="51">
        <v>226.58</v>
      </c>
      <c r="L35" s="4"/>
      <c r="M35" s="1"/>
    </row>
    <row r="36" spans="1:13" ht="11.25" customHeight="1" x14ac:dyDescent="0.2">
      <c r="A36" s="4">
        <v>38</v>
      </c>
      <c r="B36" s="3" t="s">
        <v>27</v>
      </c>
      <c r="C36" s="18"/>
      <c r="D36" s="3" t="s">
        <v>30</v>
      </c>
      <c r="E36" s="8" t="s">
        <v>36</v>
      </c>
      <c r="F36" s="51">
        <v>1099.77</v>
      </c>
      <c r="G36" s="51">
        <v>0</v>
      </c>
      <c r="H36" s="51">
        <v>0</v>
      </c>
      <c r="I36" s="52">
        <v>278.33</v>
      </c>
      <c r="J36" s="51">
        <f t="shared" ref="J36" si="11">SUM(F36:I36)</f>
        <v>1378.1</v>
      </c>
      <c r="K36" s="51">
        <v>371.79</v>
      </c>
      <c r="L36" s="4"/>
      <c r="M36" s="1"/>
    </row>
    <row r="37" spans="1:13" ht="9.6" customHeight="1" x14ac:dyDescent="0.2">
      <c r="A37" s="19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1"/>
    </row>
    <row r="38" spans="1:13" ht="9.6" customHeight="1" x14ac:dyDescent="0.2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1"/>
    </row>
    <row r="39" spans="1:13" ht="9.6" customHeight="1" x14ac:dyDescent="0.2">
      <c r="A39" s="22" t="s">
        <v>31</v>
      </c>
      <c r="B39" s="23"/>
      <c r="C39" s="23"/>
      <c r="D39" s="23"/>
      <c r="E39" s="24"/>
      <c r="F39" s="5">
        <f>SUM(F8:F36)</f>
        <v>23377.41</v>
      </c>
      <c r="G39" s="5">
        <f>SUM(G8:G36)</f>
        <v>0</v>
      </c>
      <c r="H39" s="5">
        <f>SUM(H8:H36)</f>
        <v>0</v>
      </c>
      <c r="I39" s="5">
        <f>SUM(I8:I36)</f>
        <v>6770.38</v>
      </c>
      <c r="J39" s="5">
        <f>SUM(J8:J36)</f>
        <v>30147.789999999997</v>
      </c>
      <c r="K39" s="5">
        <f>SUM(K8:K36)</f>
        <v>8306</v>
      </c>
      <c r="L39" s="5">
        <v>202</v>
      </c>
      <c r="M39" s="5">
        <v>97</v>
      </c>
    </row>
    <row r="40" spans="1:13" ht="9.6" customHeight="1" x14ac:dyDescent="0.2">
      <c r="A40" s="48" t="s">
        <v>63</v>
      </c>
      <c r="B40" s="15"/>
      <c r="C40" s="15"/>
      <c r="D40" s="15"/>
      <c r="E40" s="15"/>
      <c r="F40" s="15"/>
      <c r="G40" s="15"/>
      <c r="H40" s="15"/>
      <c r="I40" s="15"/>
      <c r="J40" s="15"/>
      <c r="K40" s="16"/>
      <c r="L40" s="49">
        <v>260</v>
      </c>
      <c r="M40" s="50"/>
    </row>
    <row r="41" spans="1:13" ht="9.6" customHeight="1" x14ac:dyDescent="0.2">
      <c r="A41" s="14" t="s">
        <v>32</v>
      </c>
      <c r="B41" s="15"/>
      <c r="C41" s="15"/>
      <c r="D41" s="15"/>
      <c r="E41" s="15"/>
      <c r="F41" s="15"/>
      <c r="G41" s="15"/>
      <c r="H41" s="15"/>
      <c r="I41" s="15"/>
      <c r="J41" s="15"/>
      <c r="K41" s="16"/>
      <c r="L41" s="49">
        <v>39</v>
      </c>
      <c r="M41" s="50"/>
    </row>
    <row r="42" spans="1:13" ht="9.6" customHeight="1" x14ac:dyDescent="0.2">
      <c r="A42" s="14" t="s">
        <v>33</v>
      </c>
      <c r="B42" s="15"/>
      <c r="C42" s="15"/>
      <c r="D42" s="15"/>
      <c r="E42" s="15"/>
      <c r="F42" s="15"/>
      <c r="G42" s="15"/>
      <c r="H42" s="15"/>
      <c r="I42" s="15"/>
      <c r="J42" s="15"/>
      <c r="K42" s="16"/>
      <c r="L42" s="49">
        <f>SUM(L40:L41)</f>
        <v>299</v>
      </c>
      <c r="M42" s="50"/>
    </row>
  </sheetData>
  <mergeCells count="40">
    <mergeCell ref="L40:M40"/>
    <mergeCell ref="L41:M41"/>
    <mergeCell ref="L42:M42"/>
    <mergeCell ref="D24:K24"/>
    <mergeCell ref="A1:M1"/>
    <mergeCell ref="A2:M2"/>
    <mergeCell ref="A3:M3"/>
    <mergeCell ref="A4:M4"/>
    <mergeCell ref="A5:M5"/>
    <mergeCell ref="A6:A7"/>
    <mergeCell ref="B6:B7"/>
    <mergeCell ref="C6:C7"/>
    <mergeCell ref="D6:D7"/>
    <mergeCell ref="E6:E7"/>
    <mergeCell ref="K6:K7"/>
    <mergeCell ref="L6:M6"/>
    <mergeCell ref="C10:C11"/>
    <mergeCell ref="C12:C13"/>
    <mergeCell ref="C14:C15"/>
    <mergeCell ref="F6:F7"/>
    <mergeCell ref="G6:G7"/>
    <mergeCell ref="H6:H7"/>
    <mergeCell ref="I6:I7"/>
    <mergeCell ref="J6:J7"/>
    <mergeCell ref="C8:C9"/>
    <mergeCell ref="A40:K40"/>
    <mergeCell ref="A41:K41"/>
    <mergeCell ref="A42:K42"/>
    <mergeCell ref="C16:C17"/>
    <mergeCell ref="C18:C19"/>
    <mergeCell ref="A37:L37"/>
    <mergeCell ref="A38:L38"/>
    <mergeCell ref="A39:E39"/>
    <mergeCell ref="C20:C21"/>
    <mergeCell ref="C25:C26"/>
    <mergeCell ref="C27:C28"/>
    <mergeCell ref="C29:C30"/>
    <mergeCell ref="C31:C32"/>
    <mergeCell ref="C33:C34"/>
    <mergeCell ref="C35:C36"/>
  </mergeCells>
  <phoneticPr fontId="1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</cp:lastModifiedBy>
  <cp:lastPrinted>2025-11-14T10:43:14Z</cp:lastPrinted>
  <dcterms:created xsi:type="dcterms:W3CDTF">2025-10-28T12:52:03Z</dcterms:created>
  <dcterms:modified xsi:type="dcterms:W3CDTF">2025-11-14T10:43:15Z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2025-10-22T00:00:00Z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2025-10-28T00:00:00Z</vt:filetime>
  </property>
  <property fmtid="{D5CDD505-2E9C-101B-9397-08002B2CF9AE}" pid="5" name="Producer">
    <vt:lpwstr>Microsoft® Excel® 2019</vt:lpwstr>
  </property>
</Properties>
</file>