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THI-LAP\Desktop\"/>
    </mc:Choice>
  </mc:AlternateContent>
  <bookViews>
    <workbookView xWindow="120" yWindow="12" windowWidth="18960" windowHeight="11328"/>
  </bookViews>
  <sheets>
    <sheet name="Table 1" sheetId="1" r:id="rId1"/>
    <sheet name="Table 2" sheetId="2" r:id="rId2"/>
  </sheets>
  <definedNames>
    <definedName name="_xlnm.Print_Area" localSheetId="0">'Table 1'!$A$1:$N$15</definedName>
  </definedNames>
  <calcPr calcId="152511"/>
</workbook>
</file>

<file path=xl/calcChain.xml><?xml version="1.0" encoding="utf-8"?>
<calcChain xmlns="http://schemas.openxmlformats.org/spreadsheetml/2006/main">
  <c r="S8" i="1" l="1"/>
  <c r="K10" i="1" l="1"/>
  <c r="M14" i="1"/>
  <c r="P3" i="1"/>
  <c r="K5" i="1"/>
  <c r="K4" i="1"/>
  <c r="K7" i="1"/>
  <c r="L7" i="1" s="1"/>
  <c r="K6" i="1"/>
  <c r="L6" i="1" s="1"/>
  <c r="K8" i="1"/>
  <c r="L8" i="1" s="1"/>
  <c r="K9" i="1"/>
  <c r="L9" i="1" s="1"/>
  <c r="L11" i="1" l="1"/>
  <c r="P8" i="1"/>
  <c r="P9" i="1"/>
  <c r="P6" i="1"/>
  <c r="P7" i="1"/>
</calcChain>
</file>

<file path=xl/sharedStrings.xml><?xml version="1.0" encoding="utf-8"?>
<sst xmlns="http://schemas.openxmlformats.org/spreadsheetml/2006/main" count="56" uniqueCount="28">
  <si>
    <r>
      <rPr>
        <sz val="12"/>
        <rFont val="Cambria"/>
        <family val="1"/>
      </rPr>
      <t xml:space="preserve">Carpet </t>
    </r>
    <r>
      <rPr>
        <sz val="12"/>
        <color rgb="FF232323"/>
        <rFont val="Cambria"/>
        <family val="1"/>
      </rPr>
      <t xml:space="preserve">Area </t>
    </r>
    <r>
      <rPr>
        <sz val="12"/>
        <rFont val="Cambria"/>
        <family val="1"/>
      </rPr>
      <t>Statement</t>
    </r>
  </si>
  <si>
    <r>
      <rPr>
        <sz val="10"/>
        <color rgb="FF1C1C1C"/>
        <rFont val="Cambria"/>
        <family val="1"/>
      </rPr>
      <t>Date:</t>
    </r>
  </si>
  <si>
    <r>
      <rPr>
        <sz val="9.5"/>
        <color rgb="FF0C0C0C"/>
        <rFont val="Cambria"/>
        <family val="1"/>
      </rPr>
      <t>SI.No.</t>
    </r>
  </si>
  <si>
    <r>
      <rPr>
        <sz val="9.5"/>
        <rFont val="Cambria"/>
        <family val="1"/>
      </rPr>
      <t>Block</t>
    </r>
  </si>
  <si>
    <r>
      <rPr>
        <sz val="9.5"/>
        <color rgb="FF0E0E0E"/>
        <rFont val="Cambria"/>
        <family val="1"/>
      </rPr>
      <t>Floor</t>
    </r>
  </si>
  <si>
    <r>
      <rPr>
        <sz val="9.5"/>
        <rFont val="Cambria"/>
        <family val="1"/>
      </rPr>
      <t xml:space="preserve">Flat </t>
    </r>
    <r>
      <rPr>
        <sz val="9.5"/>
        <color rgb="FF1A1A1A"/>
        <rFont val="Cambria"/>
        <family val="1"/>
      </rPr>
      <t>No.</t>
    </r>
  </si>
  <si>
    <r>
      <rPr>
        <sz val="9.5"/>
        <color rgb="FF232323"/>
        <rFont val="Cambria"/>
        <family val="1"/>
      </rPr>
      <t>Type</t>
    </r>
  </si>
  <si>
    <r>
      <rPr>
        <sz val="9.5"/>
        <rFont val="Cambria"/>
        <family val="1"/>
      </rPr>
      <t xml:space="preserve">Exclusive </t>
    </r>
    <r>
      <rPr>
        <sz val="9.5"/>
        <color rgb="FF131313"/>
        <rFont val="Cambria"/>
        <family val="1"/>
      </rPr>
      <t xml:space="preserve">Balcony
</t>
    </r>
    <r>
      <rPr>
        <sz val="9.5"/>
        <rFont val="Calibri"/>
        <family val="1"/>
      </rPr>
      <t>(sq.m)</t>
    </r>
  </si>
  <si>
    <r>
      <rPr>
        <sz val="9.5"/>
        <color rgb="FF212121"/>
        <rFont val="Cambria"/>
        <family val="1"/>
      </rPr>
      <t xml:space="preserve">Exclusive </t>
    </r>
    <r>
      <rPr>
        <sz val="9.5"/>
        <rFont val="Cambria"/>
        <family val="1"/>
      </rPr>
      <t xml:space="preserve">Verandah/Utility/ </t>
    </r>
    <r>
      <rPr>
        <sz val="9.5"/>
        <color rgb="FF1C1C1C"/>
        <rFont val="Calibri"/>
        <family val="1"/>
      </rPr>
      <t>Service</t>
    </r>
    <r>
      <rPr>
        <sz val="9.5"/>
        <color rgb="FF0C0C0C"/>
        <rFont val="Calibri"/>
        <family val="1"/>
      </rPr>
      <t>(</t>
    </r>
    <r>
      <rPr>
        <sz val="9.5"/>
        <color rgb="FF1C1C1C"/>
        <rFont val="Calibri"/>
        <family val="1"/>
      </rPr>
      <t>/Open</t>
    </r>
    <r>
      <rPr>
        <sz val="9.5"/>
        <color rgb="FF0C0C0C"/>
        <rFont val="Calibri"/>
        <family val="1"/>
      </rPr>
      <t xml:space="preserve">)  </t>
    </r>
    <r>
      <rPr>
        <sz val="9.5"/>
        <rFont val="Calibri"/>
        <family val="1"/>
      </rPr>
      <t>Terrace</t>
    </r>
  </si>
  <si>
    <r>
      <rPr>
        <sz val="9"/>
        <color rgb="FF1D1D1D"/>
        <rFont val="Cambria"/>
        <family val="1"/>
      </rPr>
      <t xml:space="preserve">Proportionate </t>
    </r>
    <r>
      <rPr>
        <sz val="9"/>
        <color rgb="FF161616"/>
        <rFont val="Cambria"/>
        <family val="1"/>
      </rPr>
      <t xml:space="preserve">Common </t>
    </r>
    <r>
      <rPr>
        <sz val="9"/>
        <rFont val="Cambria"/>
        <family val="1"/>
      </rPr>
      <t xml:space="preserve">Area
</t>
    </r>
  </si>
  <si>
    <r>
      <rPr>
        <sz val="9.5"/>
        <color rgb="FF1D1D1D"/>
        <rFont val="Cambria"/>
        <family val="1"/>
      </rPr>
      <t xml:space="preserve">Total </t>
    </r>
    <r>
      <rPr>
        <sz val="9.5"/>
        <rFont val="Cambria"/>
        <family val="1"/>
      </rPr>
      <t>Area (sq.m)</t>
    </r>
  </si>
  <si>
    <r>
      <rPr>
        <sz val="9"/>
        <color rgb="FF1F1F1F"/>
        <rFont val="Cambria"/>
        <family val="1"/>
      </rPr>
      <t xml:space="preserve">UDS </t>
    </r>
    <r>
      <rPr>
        <sz val="9"/>
        <color rgb="FF111111"/>
        <rFont val="Cambria"/>
        <family val="1"/>
      </rPr>
      <t xml:space="preserve">land
</t>
    </r>
  </si>
  <si>
    <r>
      <rPr>
        <sz val="9.5"/>
        <color rgb="FF1C1C1C"/>
        <rFont val="Cambria"/>
        <family val="1"/>
      </rPr>
      <t xml:space="preserve">car </t>
    </r>
    <r>
      <rPr>
        <sz val="9.5"/>
        <rFont val="Cambria"/>
        <family val="1"/>
      </rPr>
      <t xml:space="preserve">Parking
</t>
    </r>
    <r>
      <rPr>
        <sz val="9"/>
        <rFont val="Cambria"/>
        <family val="1"/>
      </rPr>
      <t>(Nos.)</t>
    </r>
  </si>
  <si>
    <r>
      <rPr>
        <sz val="9.5"/>
        <color rgb="FF2A2A2A"/>
        <rFont val="Cambria"/>
        <family val="1"/>
      </rPr>
      <t>Covered</t>
    </r>
  </si>
  <si>
    <r>
      <rPr>
        <sz val="9.5"/>
        <rFont val="Cambria"/>
        <family val="1"/>
      </rPr>
      <t>Open</t>
    </r>
  </si>
  <si>
    <r>
      <rPr>
        <sz val="9"/>
        <color rgb="FF131313"/>
        <rFont val="Cambria"/>
        <family val="1"/>
      </rPr>
      <t>TOTAL</t>
    </r>
  </si>
  <si>
    <r>
      <rPr>
        <sz val="18"/>
        <color rgb="FF3B72C3"/>
        <rFont val="Cambria"/>
        <family val="1"/>
      </rPr>
      <t xml:space="preserve">U.  </t>
    </r>
    <r>
      <rPr>
        <sz val="18"/>
        <color rgb="FF2D60BF"/>
        <rFont val="Cambria"/>
        <family val="1"/>
      </rPr>
      <t xml:space="preserve">SATHISH  </t>
    </r>
    <r>
      <rPr>
        <sz val="18"/>
        <color rgb="FF2D5DBA"/>
        <rFont val="Cambria"/>
        <family val="1"/>
      </rPr>
      <t xml:space="preserve">KUMAR
</t>
    </r>
    <r>
      <rPr>
        <sz val="10"/>
        <color rgb="FF3869C1"/>
        <rFont val="Calibri"/>
        <family val="1"/>
      </rPr>
      <t xml:space="preserve">COA  </t>
    </r>
    <r>
      <rPr>
        <sz val="10"/>
        <color rgb="FF3164BF"/>
        <rFont val="Calibri"/>
        <family val="1"/>
      </rPr>
      <t xml:space="preserve">Reg   </t>
    </r>
    <r>
      <rPr>
        <sz val="10"/>
        <color rgb="FFF2F2F2"/>
        <rFont val="Calibri"/>
        <family val="1"/>
      </rPr>
      <t xml:space="preserve">No: </t>
    </r>
    <r>
      <rPr>
        <sz val="10"/>
        <color rgb="FF2866B3"/>
        <rFont val="Calibri"/>
        <family val="1"/>
      </rPr>
      <t xml:space="preserve">GA / 2018 </t>
    </r>
    <r>
      <rPr>
        <sz val="10"/>
        <color rgb="FFF4F4F4"/>
        <rFont val="Calibri"/>
        <family val="1"/>
      </rPr>
      <t xml:space="preserve">/ </t>
    </r>
    <r>
      <rPr>
        <sz val="10"/>
        <color rgb="FF2B5DBC"/>
        <rFont val="Calibri"/>
        <family val="1"/>
      </rPr>
      <t xml:space="preserve">88310 </t>
    </r>
    <r>
      <rPr>
        <sz val="10"/>
        <color rgb="FF426BC6"/>
        <rFont val="Cambria"/>
        <family val="1"/>
      </rPr>
      <t xml:space="preserve">C'MDA </t>
    </r>
    <r>
      <rPr>
        <sz val="10"/>
        <color rgb="FF1C52AE"/>
        <rFont val="Cambria"/>
        <family val="1"/>
      </rPr>
      <t xml:space="preserve">Reg   </t>
    </r>
    <r>
      <rPr>
        <sz val="10"/>
        <color rgb="FF3362B8"/>
        <rFont val="Cambria"/>
        <family val="1"/>
      </rPr>
      <t xml:space="preserve">No: </t>
    </r>
    <r>
      <rPr>
        <sz val="10"/>
        <color rgb="FF2652A5"/>
        <rFont val="Cambria"/>
        <family val="1"/>
      </rPr>
      <t xml:space="preserve">RA </t>
    </r>
    <r>
      <rPr>
        <sz val="10"/>
        <color rgb="FF235EBC"/>
        <rFont val="Cambria"/>
        <family val="1"/>
      </rPr>
      <t xml:space="preserve">I  </t>
    </r>
    <r>
      <rPr>
        <sz val="10"/>
        <color rgb="FF1A57A8"/>
        <rFont val="Cambria"/>
        <family val="1"/>
      </rPr>
      <t xml:space="preserve">Gr.I </t>
    </r>
    <r>
      <rPr>
        <sz val="10"/>
        <color rgb="FF285BBA"/>
        <rFont val="Cambria"/>
        <family val="1"/>
      </rPr>
      <t xml:space="preserve">/  </t>
    </r>
    <r>
      <rPr>
        <sz val="10"/>
        <color rgb="FF1844AA"/>
        <rFont val="Cambria"/>
        <family val="1"/>
      </rPr>
      <t xml:space="preserve">J </t>
    </r>
    <r>
      <rPr>
        <sz val="10"/>
        <color rgb="FF4167CD"/>
        <rFont val="Cambria"/>
        <family val="1"/>
      </rPr>
      <t xml:space="preserve">9f007226 </t>
    </r>
    <r>
      <rPr>
        <sz val="9.5"/>
        <color rgb="FF2F57C1"/>
        <rFont val="Cambria"/>
        <family val="1"/>
      </rPr>
      <t xml:space="preserve">G.CC  </t>
    </r>
    <r>
      <rPr>
        <sz val="9.5"/>
        <color rgb="FF2656C3"/>
        <rFont val="Cambria"/>
        <family val="1"/>
      </rPr>
      <t xml:space="preserve">R«a  </t>
    </r>
    <r>
      <rPr>
        <sz val="9.5"/>
        <color rgb="FF3362C8"/>
        <rFont val="Cambria"/>
        <family val="1"/>
      </rPr>
      <t xml:space="preserve">No: </t>
    </r>
    <r>
      <rPr>
        <sz val="9.5"/>
        <color rgb="FF1A54AC"/>
        <rFont val="Cambria"/>
        <family val="1"/>
      </rPr>
      <t xml:space="preserve">RA0023s2030
</t>
    </r>
    <r>
      <rPr>
        <i/>
        <sz val="10"/>
        <color rgb="FF1F4FBD"/>
        <rFont val="Cambria"/>
        <family val="1"/>
      </rPr>
      <t xml:space="preserve">Ao- </t>
    </r>
    <r>
      <rPr>
        <i/>
        <sz val="10"/>
        <color rgb="FF3D62BA"/>
        <rFont val="Cambria"/>
        <family val="1"/>
      </rPr>
      <t xml:space="preserve">4 </t>
    </r>
    <r>
      <rPr>
        <i/>
        <sz val="10"/>
        <color rgb="FF134BBF"/>
        <rFont val="Cambria"/>
        <family val="1"/>
      </rPr>
      <t xml:space="preserve">12. </t>
    </r>
    <r>
      <rPr>
        <sz val="10"/>
        <color rgb="FF3670BF"/>
        <rFont val="Cambria"/>
        <family val="1"/>
      </rPr>
      <t xml:space="preserve">South </t>
    </r>
    <r>
      <rPr>
        <sz val="10"/>
        <color rgb="FF1849BC"/>
        <rFont val="Cambria"/>
        <family val="1"/>
      </rPr>
      <t xml:space="preserve">Tank </t>
    </r>
    <r>
      <rPr>
        <sz val="10"/>
        <color rgb="FFF0F0F0"/>
        <rFont val="Cambria"/>
        <family val="1"/>
      </rPr>
      <t xml:space="preserve">Stt//ars </t>
    </r>
    <r>
      <rPr>
        <sz val="10"/>
        <color rgb="FF3864C3"/>
        <rFont val="Cambria"/>
        <family val="1"/>
      </rPr>
      <t xml:space="preserve">Stfset, </t>
    </r>
    <r>
      <rPr>
        <sz val="10"/>
        <color rgb="FF3467BA"/>
        <rFont val="Cambria"/>
        <family val="1"/>
      </rPr>
      <t xml:space="preserve">Trlpllcane,
</t>
    </r>
    <r>
      <rPr>
        <sz val="10"/>
        <color rgb="FF366DCD"/>
        <rFont val="Cambria"/>
        <family val="1"/>
      </rPr>
      <t xml:space="preserve">Chennai-600 </t>
    </r>
    <r>
      <rPr>
        <sz val="10"/>
        <color rgb="FF285EBF"/>
        <rFont val="Cambria"/>
        <family val="1"/>
      </rPr>
      <t xml:space="preserve">005. </t>
    </r>
    <r>
      <rPr>
        <sz val="10"/>
        <color rgb="FF3162B5"/>
        <rFont val="Cambria"/>
        <family val="1"/>
      </rPr>
      <t xml:space="preserve">Mbb: </t>
    </r>
    <r>
      <rPr>
        <sz val="10"/>
        <color rgb="FF70A1E4"/>
        <rFont val="Cambria"/>
        <family val="1"/>
      </rPr>
      <t>9t6‹tt622s</t>
    </r>
  </si>
  <si>
    <t>Basement</t>
  </si>
  <si>
    <t>Parking</t>
  </si>
  <si>
    <r>
      <rPr>
        <sz val="9.5"/>
        <rFont val="Cambria"/>
        <family val="1"/>
      </rPr>
      <t xml:space="preserve">RERA </t>
    </r>
    <r>
      <rPr>
        <sz val="9.5"/>
        <color rgb="FF0C0C0C"/>
        <rFont val="Cambria"/>
        <family val="1"/>
      </rPr>
      <t xml:space="preserve">Carpet </t>
    </r>
    <r>
      <rPr>
        <sz val="9.5"/>
        <color rgb="FF1D1D1D"/>
        <rFont val="Cambria"/>
        <family val="1"/>
      </rPr>
      <t xml:space="preserve">Area
</t>
    </r>
    <r>
      <rPr>
        <sz val="9"/>
        <color rgb="FF161616"/>
        <rFont val="Cambria"/>
        <family val="1"/>
      </rPr>
      <t xml:space="preserve">(sec 2)
</t>
    </r>
    <r>
      <rPr>
        <sz val="9.5"/>
        <color rgb="FF111111"/>
        <rFont val="Cambria"/>
        <family val="1"/>
      </rPr>
      <t>( sq.m )</t>
    </r>
  </si>
  <si>
    <t>Stilit</t>
  </si>
  <si>
    <t>First</t>
  </si>
  <si>
    <t>Second</t>
  </si>
  <si>
    <t>Third</t>
  </si>
  <si>
    <t>Fourth</t>
  </si>
  <si>
    <t>IT office</t>
  </si>
  <si>
    <t>-</t>
  </si>
  <si>
    <t>Terrace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</si>
</sst>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5" x14ac:knownFonts="1">
    <font>
      <sz val="10"/>
      <color rgb="FF000000"/>
      <name val="Times New Roman"/>
      <charset val="204"/>
    </font>
    <font>
      <sz val="12"/>
      <name val="Cambria"/>
    </font>
    <font>
      <sz val="10"/>
      <name val="Cambria"/>
    </font>
    <font>
      <sz val="9.5"/>
      <name val="Cambria"/>
    </font>
    <font>
      <sz val="9"/>
      <name val="Cambria"/>
    </font>
    <font>
      <sz val="12"/>
      <name val="Cambria"/>
      <family val="1"/>
    </font>
    <font>
      <sz val="12"/>
      <color rgb="FF232323"/>
      <name val="Cambria"/>
      <family val="1"/>
    </font>
    <font>
      <sz val="10"/>
      <color rgb="FF1C1C1C"/>
      <name val="Cambria"/>
      <family val="1"/>
    </font>
    <font>
      <sz val="9.5"/>
      <color rgb="FF0C0C0C"/>
      <name val="Cambria"/>
      <family val="1"/>
    </font>
    <font>
      <sz val="9.5"/>
      <name val="Cambria"/>
      <family val="1"/>
    </font>
    <font>
      <sz val="9.5"/>
      <color rgb="FF0E0E0E"/>
      <name val="Cambria"/>
      <family val="1"/>
    </font>
    <font>
      <sz val="9.5"/>
      <color rgb="FF1A1A1A"/>
      <name val="Cambria"/>
      <family val="1"/>
    </font>
    <font>
      <sz val="9.5"/>
      <color rgb="FF232323"/>
      <name val="Cambria"/>
      <family val="1"/>
    </font>
    <font>
      <sz val="9.5"/>
      <color rgb="FF1D1D1D"/>
      <name val="Cambria"/>
      <family val="1"/>
    </font>
    <font>
      <sz val="9"/>
      <color rgb="FF161616"/>
      <name val="Cambria"/>
      <family val="1"/>
    </font>
    <font>
      <sz val="9.5"/>
      <color rgb="FF111111"/>
      <name val="Cambria"/>
      <family val="1"/>
    </font>
    <font>
      <sz val="9.5"/>
      <color rgb="FF131313"/>
      <name val="Cambria"/>
      <family val="1"/>
    </font>
    <font>
      <sz val="9.5"/>
      <name val="Calibri"/>
      <family val="1"/>
    </font>
    <font>
      <sz val="9.5"/>
      <color rgb="FF212121"/>
      <name val="Cambria"/>
      <family val="1"/>
    </font>
    <font>
      <sz val="9.5"/>
      <color rgb="FF1C1C1C"/>
      <name val="Calibri"/>
      <family val="1"/>
    </font>
    <font>
      <sz val="9.5"/>
      <color rgb="FF0C0C0C"/>
      <name val="Calibri"/>
      <family val="1"/>
    </font>
    <font>
      <sz val="9"/>
      <color rgb="FF1D1D1D"/>
      <name val="Cambria"/>
      <family val="1"/>
    </font>
    <font>
      <sz val="9"/>
      <name val="Cambria"/>
      <family val="1"/>
    </font>
    <font>
      <sz val="9"/>
      <color rgb="FF1F1F1F"/>
      <name val="Cambria"/>
      <family val="1"/>
    </font>
    <font>
      <sz val="9"/>
      <color rgb="FF111111"/>
      <name val="Cambria"/>
      <family val="1"/>
    </font>
    <font>
      <sz val="9.5"/>
      <color rgb="FF1C1C1C"/>
      <name val="Cambria"/>
      <family val="1"/>
    </font>
    <font>
      <sz val="9.5"/>
      <color rgb="FF2A2A2A"/>
      <name val="Cambria"/>
      <family val="1"/>
    </font>
    <font>
      <sz val="9"/>
      <color rgb="FF131313"/>
      <name val="Cambria"/>
      <family val="1"/>
    </font>
    <font>
      <sz val="18"/>
      <color rgb="FF3B72C3"/>
      <name val="Cambria"/>
      <family val="1"/>
    </font>
    <font>
      <sz val="18"/>
      <color rgb="FF2D60BF"/>
      <name val="Cambria"/>
      <family val="1"/>
    </font>
    <font>
      <sz val="18"/>
      <color rgb="FF2D5DBA"/>
      <name val="Cambria"/>
      <family val="1"/>
    </font>
    <font>
      <sz val="10"/>
      <color rgb="FF3869C1"/>
      <name val="Calibri"/>
      <family val="1"/>
    </font>
    <font>
      <sz val="10"/>
      <color rgb="FF3164BF"/>
      <name val="Calibri"/>
      <family val="1"/>
    </font>
    <font>
      <sz val="10"/>
      <color rgb="FFF2F2F2"/>
      <name val="Calibri"/>
      <family val="1"/>
    </font>
    <font>
      <sz val="10"/>
      <color rgb="FF2866B3"/>
      <name val="Calibri"/>
      <family val="1"/>
    </font>
    <font>
      <sz val="10"/>
      <color rgb="FFF4F4F4"/>
      <name val="Calibri"/>
      <family val="1"/>
    </font>
    <font>
      <sz val="10"/>
      <color rgb="FF2B5DBC"/>
      <name val="Calibri"/>
      <family val="1"/>
    </font>
    <font>
      <sz val="10"/>
      <color rgb="FF426BC6"/>
      <name val="Cambria"/>
      <family val="1"/>
    </font>
    <font>
      <sz val="10"/>
      <color rgb="FF1C52AE"/>
      <name val="Cambria"/>
      <family val="1"/>
    </font>
    <font>
      <sz val="10"/>
      <color rgb="FF3362B8"/>
      <name val="Cambria"/>
      <family val="1"/>
    </font>
    <font>
      <sz val="10"/>
      <color rgb="FF2652A5"/>
      <name val="Cambria"/>
      <family val="1"/>
    </font>
    <font>
      <sz val="10"/>
      <color rgb="FF235EBC"/>
      <name val="Cambria"/>
      <family val="1"/>
    </font>
    <font>
      <sz val="10"/>
      <color rgb="FF1A57A8"/>
      <name val="Cambria"/>
      <family val="1"/>
    </font>
    <font>
      <sz val="10"/>
      <color rgb="FF285BBA"/>
      <name val="Cambria"/>
      <family val="1"/>
    </font>
    <font>
      <sz val="10"/>
      <color rgb="FF1844AA"/>
      <name val="Cambria"/>
      <family val="1"/>
    </font>
    <font>
      <sz val="10"/>
      <color rgb="FF4167CD"/>
      <name val="Cambria"/>
      <family val="1"/>
    </font>
    <font>
      <sz val="9.5"/>
      <color rgb="FF2F57C1"/>
      <name val="Cambria"/>
      <family val="1"/>
    </font>
    <font>
      <sz val="9.5"/>
      <color rgb="FF2656C3"/>
      <name val="Cambria"/>
      <family val="1"/>
    </font>
    <font>
      <sz val="9.5"/>
      <color rgb="FF3362C8"/>
      <name val="Cambria"/>
      <family val="1"/>
    </font>
    <font>
      <sz val="9.5"/>
      <color rgb="FF1A54AC"/>
      <name val="Cambria"/>
      <family val="1"/>
    </font>
    <font>
      <i/>
      <sz val="10"/>
      <color rgb="FF1F4FBD"/>
      <name val="Cambria"/>
      <family val="1"/>
    </font>
    <font>
      <i/>
      <sz val="10"/>
      <color rgb="FF3D62BA"/>
      <name val="Cambria"/>
      <family val="1"/>
    </font>
    <font>
      <i/>
      <sz val="10"/>
      <color rgb="FF134BBF"/>
      <name val="Cambria"/>
      <family val="1"/>
    </font>
    <font>
      <sz val="10"/>
      <color rgb="FF3670BF"/>
      <name val="Cambria"/>
      <family val="1"/>
    </font>
    <font>
      <sz val="10"/>
      <color rgb="FF1849BC"/>
      <name val="Cambria"/>
      <family val="1"/>
    </font>
    <font>
      <sz val="10"/>
      <color rgb="FFF0F0F0"/>
      <name val="Cambria"/>
      <family val="1"/>
    </font>
    <font>
      <sz val="10"/>
      <color rgb="FF3864C3"/>
      <name val="Cambria"/>
      <family val="1"/>
    </font>
    <font>
      <sz val="10"/>
      <color rgb="FF3467BA"/>
      <name val="Cambria"/>
      <family val="1"/>
    </font>
    <font>
      <sz val="10"/>
      <color rgb="FF366DCD"/>
      <name val="Cambria"/>
      <family val="1"/>
    </font>
    <font>
      <sz val="10"/>
      <color rgb="FF285EBF"/>
      <name val="Cambria"/>
      <family val="1"/>
    </font>
    <font>
      <sz val="10"/>
      <color rgb="FF3162B5"/>
      <name val="Cambria"/>
      <family val="1"/>
    </font>
    <font>
      <sz val="10"/>
      <color rgb="FF70A1E4"/>
      <name val="Cambria"/>
      <family val="1"/>
    </font>
    <font>
      <sz val="10"/>
      <color rgb="FF000000"/>
      <name val="Cambria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484848"/>
      </left>
      <right/>
      <top style="thin">
        <color rgb="FF484848"/>
      </top>
      <bottom style="thin">
        <color rgb="FF484848"/>
      </bottom>
      <diagonal/>
    </border>
    <border>
      <left/>
      <right/>
      <top style="thin">
        <color rgb="FF484848"/>
      </top>
      <bottom style="thin">
        <color rgb="FF484848"/>
      </bottom>
      <diagonal/>
    </border>
    <border>
      <left/>
      <right style="thin">
        <color rgb="FF484848"/>
      </right>
      <top style="thin">
        <color rgb="FF484848"/>
      </top>
      <bottom style="thin">
        <color rgb="FF484848"/>
      </bottom>
      <diagonal/>
    </border>
    <border>
      <left style="thin">
        <color rgb="FF484848"/>
      </left>
      <right style="thin">
        <color rgb="FF484848"/>
      </right>
      <top style="thin">
        <color rgb="FF484848"/>
      </top>
      <bottom style="thin">
        <color rgb="FF484848"/>
      </bottom>
      <diagonal/>
    </border>
    <border>
      <left style="thin">
        <color rgb="FF484848"/>
      </left>
      <right style="thin">
        <color rgb="FF484848"/>
      </right>
      <top style="thin">
        <color rgb="FF484848"/>
      </top>
      <bottom/>
      <diagonal/>
    </border>
    <border>
      <left style="thin">
        <color rgb="FF484848"/>
      </left>
      <right style="thin">
        <color rgb="FF484848"/>
      </right>
      <top/>
      <bottom style="thin">
        <color rgb="FF484848"/>
      </bottom>
      <diagonal/>
    </border>
    <border>
      <left style="thin">
        <color rgb="FF484848"/>
      </left>
      <right/>
      <top style="thin">
        <color rgb="FF484848"/>
      </top>
      <bottom/>
      <diagonal/>
    </border>
    <border>
      <left/>
      <right style="thin">
        <color rgb="FF484848"/>
      </right>
      <top style="thin">
        <color rgb="FF484848"/>
      </top>
      <bottom/>
      <diagonal/>
    </border>
    <border>
      <left style="thin">
        <color rgb="FF484848"/>
      </left>
      <right/>
      <top/>
      <bottom style="thin">
        <color rgb="FF484848"/>
      </bottom>
      <diagonal/>
    </border>
    <border>
      <left/>
      <right style="thin">
        <color rgb="FF484848"/>
      </right>
      <top/>
      <bottom style="thin">
        <color rgb="FF484848"/>
      </bottom>
      <diagonal/>
    </border>
    <border>
      <left style="thin">
        <color rgb="FF484848"/>
      </left>
      <right style="thin">
        <color rgb="FF484848"/>
      </right>
      <top style="thin">
        <color rgb="FF484848"/>
      </top>
      <bottom style="thin">
        <color rgb="FF4F4F54"/>
      </bottom>
      <diagonal/>
    </border>
    <border>
      <left/>
      <right/>
      <top style="thin">
        <color rgb="FF484848"/>
      </top>
      <bottom/>
      <diagonal/>
    </border>
  </borders>
  <cellStyleXfs count="1">
    <xf numFmtId="0" fontId="0" fillId="0" borderId="0"/>
  </cellStyleXfs>
  <cellXfs count="42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top" wrapText="1" indent="1"/>
    </xf>
    <xf numFmtId="0" fontId="3" fillId="0" borderId="4" xfId="0" applyFont="1" applyFill="1" applyBorder="1" applyAlignment="1">
      <alignment horizontal="left" vertical="top" wrapText="1" indent="2"/>
    </xf>
    <xf numFmtId="0" fontId="0" fillId="0" borderId="4" xfId="0" applyFill="1" applyBorder="1" applyAlignment="1">
      <alignment horizontal="left" vertical="center" wrapText="1"/>
    </xf>
    <xf numFmtId="0" fontId="0" fillId="0" borderId="11" xfId="0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top" wrapText="1" indent="2"/>
    </xf>
    <xf numFmtId="0" fontId="0" fillId="0" borderId="0" xfId="0" applyFill="1" applyBorder="1" applyAlignment="1">
      <alignment horizontal="center" vertical="top" wrapText="1"/>
    </xf>
    <xf numFmtId="0" fontId="63" fillId="0" borderId="4" xfId="0" applyFont="1" applyFill="1" applyBorder="1" applyAlignment="1">
      <alignment horizontal="center" vertical="top" wrapText="1"/>
    </xf>
    <xf numFmtId="0" fontId="64" fillId="0" borderId="4" xfId="0" applyFont="1" applyFill="1" applyBorder="1" applyAlignment="1">
      <alignment horizontal="left" vertical="center" wrapText="1"/>
    </xf>
    <xf numFmtId="1" fontId="0" fillId="0" borderId="4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0" fontId="0" fillId="0" borderId="1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top" wrapText="1" indent="1"/>
    </xf>
    <xf numFmtId="0" fontId="4" fillId="0" borderId="8" xfId="0" applyFont="1" applyFill="1" applyBorder="1" applyAlignment="1">
      <alignment horizontal="left" vertical="top" wrapText="1" indent="1"/>
    </xf>
    <xf numFmtId="0" fontId="4" fillId="0" borderId="9" xfId="0" applyFont="1" applyFill="1" applyBorder="1" applyAlignment="1">
      <alignment horizontal="left" vertical="top" wrapText="1" indent="1"/>
    </xf>
    <xf numFmtId="0" fontId="4" fillId="0" borderId="10" xfId="0" applyFont="1" applyFill="1" applyBorder="1" applyAlignment="1">
      <alignment horizontal="left" vertical="top" wrapText="1" indent="1"/>
    </xf>
    <xf numFmtId="0" fontId="3" fillId="0" borderId="5" xfId="0" applyFont="1" applyFill="1" applyBorder="1" applyAlignment="1">
      <alignment horizontal="left" vertical="center" wrapText="1" indent="2"/>
    </xf>
    <xf numFmtId="0" fontId="3" fillId="0" borderId="6" xfId="0" applyFont="1" applyFill="1" applyBorder="1" applyAlignment="1">
      <alignment horizontal="left" vertical="center" wrapText="1" indent="2"/>
    </xf>
    <xf numFmtId="0" fontId="4" fillId="0" borderId="5" xfId="0" applyFont="1" applyFill="1" applyBorder="1" applyAlignment="1">
      <alignment horizontal="left" vertical="top" wrapText="1" indent="1"/>
    </xf>
    <xf numFmtId="0" fontId="4" fillId="0" borderId="6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 indent="4"/>
    </xf>
    <xf numFmtId="0" fontId="3" fillId="0" borderId="5" xfId="0" applyFont="1" applyFill="1" applyBorder="1" applyAlignment="1">
      <alignment horizontal="left" vertical="center" wrapText="1" indent="1"/>
    </xf>
    <xf numFmtId="0" fontId="3" fillId="0" borderId="6" xfId="0" applyFont="1" applyFill="1" applyBorder="1" applyAlignment="1">
      <alignment horizontal="left" vertical="center" wrapText="1" indent="1"/>
    </xf>
    <xf numFmtId="0" fontId="62" fillId="0" borderId="5" xfId="0" applyFont="1" applyFill="1" applyBorder="1" applyAlignment="1">
      <alignment horizontal="center" vertical="top" wrapText="1"/>
    </xf>
    <xf numFmtId="0" fontId="62" fillId="0" borderId="6" xfId="0" applyFont="1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361188</xdr:colOff>
      <xdr:row>1</xdr:row>
      <xdr:rowOff>583692</xdr:rowOff>
    </xdr:from>
    <xdr:ext cx="292608" cy="103631"/>
    <xdr:pic>
      <xdr:nvPicPr>
        <xdr:cNvPr id="6" name="image5.jpe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2608" cy="103631"/>
        </a:xfrm>
        <a:prstGeom prst="rect">
          <a:avLst/>
        </a:prstGeom>
      </xdr:spPr>
    </xdr:pic>
    <xdr:clientData/>
  </xdr:oneCellAnchor>
  <xdr:oneCellAnchor>
    <xdr:from>
      <xdr:col>11</xdr:col>
      <xdr:colOff>205739</xdr:colOff>
      <xdr:row>1</xdr:row>
      <xdr:rowOff>434340</xdr:rowOff>
    </xdr:from>
    <xdr:ext cx="295656" cy="252984"/>
    <xdr:pic>
      <xdr:nvPicPr>
        <xdr:cNvPr id="7" name="image6.jpe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5656" cy="252984"/>
        </a:xfrm>
        <a:prstGeom prst="rect">
          <a:avLst/>
        </a:prstGeom>
      </xdr:spPr>
    </xdr:pic>
    <xdr:clientData/>
  </xdr:oneCellAnchor>
  <xdr:oneCellAnchor>
    <xdr:from>
      <xdr:col>7</xdr:col>
      <xdr:colOff>1466399</xdr:colOff>
      <xdr:row>15</xdr:row>
      <xdr:rowOff>0</xdr:rowOff>
    </xdr:from>
    <xdr:ext cx="1362455" cy="600455"/>
    <xdr:pic>
      <xdr:nvPicPr>
        <xdr:cNvPr id="22" name="image12.jpe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2062" y="4849780"/>
          <a:ext cx="1362455" cy="600455"/>
        </a:xfrm>
        <a:prstGeom prst="rect">
          <a:avLst/>
        </a:prstGeom>
      </xdr:spPr>
    </xdr:pic>
    <xdr:clientData/>
  </xdr:oneCellAnchor>
  <xdr:twoCellAnchor>
    <xdr:from>
      <xdr:col>0</xdr:col>
      <xdr:colOff>624840</xdr:colOff>
      <xdr:row>15</xdr:row>
      <xdr:rowOff>1097281</xdr:rowOff>
    </xdr:from>
    <xdr:to>
      <xdr:col>11</xdr:col>
      <xdr:colOff>281940</xdr:colOff>
      <xdr:row>27</xdr:row>
      <xdr:rowOff>66227</xdr:rowOff>
    </xdr:to>
    <xdr:grpSp>
      <xdr:nvGrpSpPr>
        <xdr:cNvPr id="2" name="Group 1"/>
        <xdr:cNvGrpSpPr/>
      </xdr:nvGrpSpPr>
      <xdr:grpSpPr>
        <a:xfrm>
          <a:off x="624840" y="5943601"/>
          <a:ext cx="8694420" cy="1940746"/>
          <a:chOff x="624840" y="5943601"/>
          <a:chExt cx="8694420" cy="1940746"/>
        </a:xfrm>
      </xdr:grpSpPr>
      <xdr:pic>
        <xdr:nvPicPr>
          <xdr:cNvPr id="5" name="Picture 4"/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51496"/>
          <a:stretch/>
        </xdr:blipFill>
        <xdr:spPr bwMode="auto">
          <a:xfrm>
            <a:off x="624840" y="5943601"/>
            <a:ext cx="3749040" cy="184752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8" name="Picture 7"/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20935" b="49449"/>
          <a:stretch/>
        </xdr:blipFill>
        <xdr:spPr bwMode="auto">
          <a:xfrm>
            <a:off x="6355080" y="5958840"/>
            <a:ext cx="2964180" cy="192550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7375847</xdr:colOff>
      <xdr:row>0</xdr:row>
      <xdr:rowOff>87923</xdr:rowOff>
    </xdr:from>
    <xdr:ext cx="1362455" cy="600455"/>
    <xdr:pic>
      <xdr:nvPicPr>
        <xdr:cNvPr id="15" name="image12.jpe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5847" y="87923"/>
          <a:ext cx="1362455" cy="60045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abSelected="1" topLeftCell="A4" zoomScaleNormal="100" workbookViewId="0">
      <selection activeCell="O30" sqref="A1:O30"/>
    </sheetView>
  </sheetViews>
  <sheetFormatPr defaultRowHeight="13.2" x14ac:dyDescent="0.25"/>
  <cols>
    <col min="1" max="1" width="9.44140625" customWidth="1"/>
    <col min="2" max="3" width="10" customWidth="1"/>
    <col min="4" max="5" width="9.77734375" customWidth="1"/>
    <col min="6" max="6" width="18.77734375" customWidth="1"/>
    <col min="7" max="7" width="7.109375" bestFit="1" customWidth="1"/>
    <col min="8" max="8" width="21.44140625" customWidth="1"/>
    <col min="9" max="9" width="10.6640625" customWidth="1"/>
    <col min="10" max="10" width="7.33203125" customWidth="1"/>
    <col min="11" max="11" width="17.44140625" customWidth="1"/>
    <col min="12" max="12" width="12.44140625" customWidth="1"/>
    <col min="13" max="13" width="12" customWidth="1"/>
    <col min="14" max="14" width="11.33203125" customWidth="1"/>
    <col min="16" max="19" width="0" hidden="1" customWidth="1"/>
  </cols>
  <sheetData>
    <row r="1" spans="1:20" ht="25.35" customHeight="1" x14ac:dyDescent="0.25">
      <c r="A1" s="1"/>
      <c r="B1" s="2"/>
      <c r="C1" s="2"/>
      <c r="D1" s="2"/>
      <c r="E1" s="2"/>
      <c r="F1" s="2"/>
      <c r="G1" s="33" t="s">
        <v>0</v>
      </c>
      <c r="H1" s="33"/>
      <c r="I1" s="2"/>
      <c r="J1" s="2"/>
      <c r="K1" s="2"/>
      <c r="L1" s="2"/>
      <c r="M1" s="3" t="s">
        <v>1</v>
      </c>
      <c r="N1" s="4"/>
    </row>
    <row r="2" spans="1:20" ht="53.1" customHeight="1" x14ac:dyDescent="0.25">
      <c r="A2" s="34" t="s">
        <v>2</v>
      </c>
      <c r="B2" s="34" t="s">
        <v>3</v>
      </c>
      <c r="C2" s="34" t="s">
        <v>4</v>
      </c>
      <c r="D2" s="34" t="s">
        <v>5</v>
      </c>
      <c r="E2" s="34" t="s">
        <v>6</v>
      </c>
      <c r="F2" s="36" t="s">
        <v>19</v>
      </c>
      <c r="G2" s="38" t="s">
        <v>7</v>
      </c>
      <c r="H2" s="40" t="s">
        <v>8</v>
      </c>
      <c r="I2" s="23" t="s">
        <v>9</v>
      </c>
      <c r="J2" s="24"/>
      <c r="K2" s="27" t="s">
        <v>10</v>
      </c>
      <c r="L2" s="29" t="s">
        <v>11</v>
      </c>
      <c r="M2" s="31" t="s">
        <v>12</v>
      </c>
      <c r="N2" s="32"/>
    </row>
    <row r="3" spans="1:20" ht="23.4" customHeight="1" x14ac:dyDescent="0.25">
      <c r="A3" s="35"/>
      <c r="B3" s="35"/>
      <c r="C3" s="35"/>
      <c r="D3" s="35"/>
      <c r="E3" s="35"/>
      <c r="F3" s="37"/>
      <c r="G3" s="39"/>
      <c r="H3" s="41"/>
      <c r="I3" s="25"/>
      <c r="J3" s="26"/>
      <c r="K3" s="28"/>
      <c r="L3" s="30"/>
      <c r="M3" s="6" t="s">
        <v>13</v>
      </c>
      <c r="N3" s="7" t="s">
        <v>14</v>
      </c>
      <c r="P3">
        <f>SUM(16/1023)</f>
        <v>1.5640273704789834E-2</v>
      </c>
    </row>
    <row r="4" spans="1:20" ht="23.4" customHeight="1" x14ac:dyDescent="0.25">
      <c r="A4" s="8">
        <v>1</v>
      </c>
      <c r="B4" s="8">
        <v>1</v>
      </c>
      <c r="C4" s="8" t="s">
        <v>17</v>
      </c>
      <c r="D4" s="8"/>
      <c r="E4" s="8" t="s">
        <v>18</v>
      </c>
      <c r="F4" s="5">
        <v>284.39999999999998</v>
      </c>
      <c r="G4" s="5" t="s">
        <v>26</v>
      </c>
      <c r="H4" s="5" t="s">
        <v>26</v>
      </c>
      <c r="I4" s="21">
        <v>37.4</v>
      </c>
      <c r="J4" s="22"/>
      <c r="K4" s="12">
        <f t="shared" ref="K4:K10" si="0">SUM(F4+I4)</f>
        <v>321.79999999999995</v>
      </c>
      <c r="L4" s="5" t="s">
        <v>26</v>
      </c>
      <c r="M4" s="5" t="s">
        <v>26</v>
      </c>
      <c r="N4" s="5" t="s">
        <v>26</v>
      </c>
      <c r="R4">
        <v>694.07</v>
      </c>
    </row>
    <row r="5" spans="1:20" ht="30" customHeight="1" x14ac:dyDescent="0.25">
      <c r="A5" s="8">
        <v>2</v>
      </c>
      <c r="B5" s="8">
        <v>1</v>
      </c>
      <c r="C5" s="8" t="s">
        <v>20</v>
      </c>
      <c r="D5" s="8"/>
      <c r="E5" s="8" t="s">
        <v>18</v>
      </c>
      <c r="F5" s="5">
        <v>244.47</v>
      </c>
      <c r="G5" s="5" t="s">
        <v>26</v>
      </c>
      <c r="H5" s="5" t="s">
        <v>26</v>
      </c>
      <c r="I5" s="21">
        <v>37.4</v>
      </c>
      <c r="J5" s="22"/>
      <c r="K5" s="12">
        <f t="shared" si="0"/>
        <v>281.87</v>
      </c>
      <c r="L5" s="5" t="s">
        <v>26</v>
      </c>
      <c r="M5" s="5" t="s">
        <v>26</v>
      </c>
      <c r="N5" s="5" t="s">
        <v>26</v>
      </c>
    </row>
    <row r="6" spans="1:20" ht="24" customHeight="1" x14ac:dyDescent="0.25">
      <c r="A6" s="8">
        <v>3</v>
      </c>
      <c r="B6" s="8">
        <v>1</v>
      </c>
      <c r="C6" s="8" t="s">
        <v>21</v>
      </c>
      <c r="D6" s="8"/>
      <c r="E6" s="9" t="s">
        <v>25</v>
      </c>
      <c r="F6" s="5">
        <v>250.9</v>
      </c>
      <c r="G6" s="5" t="s">
        <v>26</v>
      </c>
      <c r="H6" s="5" t="s">
        <v>26</v>
      </c>
      <c r="I6" s="21">
        <v>90</v>
      </c>
      <c r="J6" s="22"/>
      <c r="K6" s="5">
        <f t="shared" si="0"/>
        <v>340.9</v>
      </c>
      <c r="L6" s="14">
        <f>K6*S8</f>
        <v>231.28882013685239</v>
      </c>
      <c r="M6" s="5">
        <v>5</v>
      </c>
      <c r="N6" s="5" t="s">
        <v>26</v>
      </c>
      <c r="P6">
        <f>SUM(P3*K6)</f>
        <v>5.3317693059628537</v>
      </c>
    </row>
    <row r="7" spans="1:20" ht="24.75" customHeight="1" x14ac:dyDescent="0.25">
      <c r="A7" s="8">
        <v>4</v>
      </c>
      <c r="B7" s="8">
        <v>1</v>
      </c>
      <c r="C7" s="8" t="s">
        <v>22</v>
      </c>
      <c r="D7" s="8"/>
      <c r="E7" s="9" t="s">
        <v>25</v>
      </c>
      <c r="F7" s="5">
        <v>250.9</v>
      </c>
      <c r="G7" s="5" t="s">
        <v>26</v>
      </c>
      <c r="H7" s="5" t="s">
        <v>26</v>
      </c>
      <c r="I7" s="21">
        <v>90</v>
      </c>
      <c r="J7" s="22"/>
      <c r="K7" s="5">
        <f t="shared" si="0"/>
        <v>340.9</v>
      </c>
      <c r="L7" s="14">
        <f>K7*S8</f>
        <v>231.28882013685239</v>
      </c>
      <c r="M7" s="5">
        <v>5</v>
      </c>
      <c r="N7" s="5" t="s">
        <v>26</v>
      </c>
      <c r="P7">
        <f>SUM(P3*K7)</f>
        <v>5.3317693059628537</v>
      </c>
      <c r="S7">
        <v>1023</v>
      </c>
    </row>
    <row r="8" spans="1:20" ht="23.25" customHeight="1" x14ac:dyDescent="0.25">
      <c r="A8" s="8">
        <v>5</v>
      </c>
      <c r="B8" s="8">
        <v>1</v>
      </c>
      <c r="C8" s="8" t="s">
        <v>23</v>
      </c>
      <c r="D8" s="8"/>
      <c r="E8" s="9" t="s">
        <v>25</v>
      </c>
      <c r="F8" s="5">
        <v>147.30000000000001</v>
      </c>
      <c r="G8" s="5" t="s">
        <v>26</v>
      </c>
      <c r="H8" s="5" t="s">
        <v>26</v>
      </c>
      <c r="I8" s="21">
        <v>90</v>
      </c>
      <c r="J8" s="22"/>
      <c r="K8" s="5">
        <f t="shared" si="0"/>
        <v>237.3</v>
      </c>
      <c r="L8" s="14">
        <f>K8*S8</f>
        <v>160.99981524926687</v>
      </c>
      <c r="M8" s="5">
        <v>4</v>
      </c>
      <c r="N8" s="5" t="s">
        <v>26</v>
      </c>
      <c r="P8">
        <f>SUM(P3*K8)</f>
        <v>3.7114369501466276</v>
      </c>
      <c r="S8">
        <f>R4/S7</f>
        <v>0.6784652981427175</v>
      </c>
    </row>
    <row r="9" spans="1:20" ht="24" customHeight="1" x14ac:dyDescent="0.25">
      <c r="A9" s="8">
        <v>6</v>
      </c>
      <c r="B9" s="8">
        <v>1</v>
      </c>
      <c r="C9" s="8" t="s">
        <v>24</v>
      </c>
      <c r="D9" s="8"/>
      <c r="E9" s="9" t="s">
        <v>25</v>
      </c>
      <c r="F9" s="5">
        <v>54.4</v>
      </c>
      <c r="G9" s="5" t="s">
        <v>26</v>
      </c>
      <c r="H9" s="5">
        <v>133.30000000000001</v>
      </c>
      <c r="I9" s="21">
        <v>49.5</v>
      </c>
      <c r="J9" s="22"/>
      <c r="K9" s="5">
        <f t="shared" si="0"/>
        <v>103.9</v>
      </c>
      <c r="L9" s="14">
        <f>K9*S8</f>
        <v>70.492544477028346</v>
      </c>
      <c r="M9" s="5">
        <v>2</v>
      </c>
      <c r="N9" s="5" t="s">
        <v>26</v>
      </c>
      <c r="P9">
        <f>SUM(P3*K9)</f>
        <v>1.6250244379276637</v>
      </c>
    </row>
    <row r="10" spans="1:20" ht="23.85" customHeight="1" x14ac:dyDescent="0.25">
      <c r="A10" s="8">
        <v>7</v>
      </c>
      <c r="B10" s="8">
        <v>1</v>
      </c>
      <c r="C10" s="13" t="s">
        <v>27</v>
      </c>
      <c r="D10" s="8"/>
      <c r="E10" s="13" t="s">
        <v>27</v>
      </c>
      <c r="F10" s="5"/>
      <c r="G10" s="5" t="s">
        <v>26</v>
      </c>
      <c r="H10" s="5">
        <v>58.6</v>
      </c>
      <c r="I10" s="21">
        <v>45.3</v>
      </c>
      <c r="J10" s="22"/>
      <c r="K10" s="5">
        <f t="shared" si="0"/>
        <v>45.3</v>
      </c>
      <c r="L10" s="5" t="s">
        <v>26</v>
      </c>
      <c r="M10" s="8"/>
      <c r="N10" s="8"/>
    </row>
    <row r="11" spans="1:20" ht="23.85" customHeight="1" x14ac:dyDescent="0.25">
      <c r="A11" s="8"/>
      <c r="B11" s="8"/>
      <c r="C11" s="8"/>
      <c r="D11" s="8"/>
      <c r="E11" s="8"/>
      <c r="F11" s="8"/>
      <c r="G11" s="8"/>
      <c r="H11" s="8"/>
      <c r="I11" s="17"/>
      <c r="J11" s="18"/>
      <c r="K11" s="8"/>
      <c r="L11" s="14">
        <f>SUM(L6:L10)</f>
        <v>694.06999999999994</v>
      </c>
      <c r="M11" s="8"/>
      <c r="N11" s="8"/>
    </row>
    <row r="12" spans="1:20" ht="23.85" customHeight="1" x14ac:dyDescent="0.25">
      <c r="A12" s="8"/>
      <c r="B12" s="8"/>
      <c r="C12" s="8"/>
      <c r="D12" s="8"/>
      <c r="E12" s="8"/>
      <c r="F12" s="8"/>
      <c r="G12" s="8"/>
      <c r="H12" s="8"/>
      <c r="I12" s="17"/>
      <c r="J12" s="18"/>
      <c r="K12" s="8"/>
      <c r="L12" s="8"/>
      <c r="M12" s="8"/>
      <c r="N12" s="8"/>
    </row>
    <row r="13" spans="1:20" ht="24.15" customHeight="1" x14ac:dyDescent="0.25">
      <c r="A13" s="8"/>
      <c r="B13" s="8"/>
      <c r="C13" s="8"/>
      <c r="D13" s="8"/>
      <c r="E13" s="8"/>
      <c r="F13" s="8"/>
      <c r="G13" s="8"/>
      <c r="H13" s="8"/>
      <c r="I13" s="17"/>
      <c r="J13" s="18"/>
      <c r="K13" s="8"/>
      <c r="L13" s="8"/>
      <c r="M13" s="8"/>
      <c r="N13" s="8"/>
    </row>
    <row r="14" spans="1:20" ht="24.15" customHeight="1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20"/>
      <c r="L14" s="10" t="s">
        <v>15</v>
      </c>
      <c r="M14" s="5">
        <f>SUM(M6:M9)</f>
        <v>16</v>
      </c>
      <c r="N14" s="8"/>
    </row>
    <row r="16" spans="1:20" ht="88.8" customHeight="1" x14ac:dyDescent="0.25">
      <c r="A16" s="15" t="s">
        <v>16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P16" s="16"/>
      <c r="Q16" s="16"/>
      <c r="R16" s="16"/>
      <c r="S16" s="16"/>
      <c r="T16" s="16"/>
    </row>
    <row r="44" ht="10.8" customHeight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</sheetData>
  <mergeCells count="26">
    <mergeCell ref="P16:T16"/>
    <mergeCell ref="G1:H1"/>
    <mergeCell ref="A2:A3"/>
    <mergeCell ref="B2:B3"/>
    <mergeCell ref="C2:C3"/>
    <mergeCell ref="D2:D3"/>
    <mergeCell ref="E2:E3"/>
    <mergeCell ref="F2:F3"/>
    <mergeCell ref="G2:G3"/>
    <mergeCell ref="H2:H3"/>
    <mergeCell ref="I10:J10"/>
    <mergeCell ref="I2:J3"/>
    <mergeCell ref="K2:K3"/>
    <mergeCell ref="L2:L3"/>
    <mergeCell ref="M2:N2"/>
    <mergeCell ref="I4:J4"/>
    <mergeCell ref="I5:J5"/>
    <mergeCell ref="I6:J6"/>
    <mergeCell ref="I7:J7"/>
    <mergeCell ref="I8:J8"/>
    <mergeCell ref="I9:J9"/>
    <mergeCell ref="A16:N16"/>
    <mergeCell ref="I11:J11"/>
    <mergeCell ref="I12:J12"/>
    <mergeCell ref="I13:J13"/>
    <mergeCell ref="A14:K14"/>
  </mergeCells>
  <pageMargins left="0.7" right="0.7" top="0.75" bottom="0.75" header="0.3" footer="0.3"/>
  <pageSetup paperSize="9" scale="8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10" zoomScaleNormal="110" workbookViewId="0"/>
  </sheetViews>
  <sheetFormatPr defaultRowHeight="13.2" x14ac:dyDescent="0.25"/>
  <cols>
    <col min="1" max="1" width="182.6640625" customWidth="1"/>
  </cols>
  <sheetData>
    <row r="1" spans="1:1" ht="69" customHeight="1" x14ac:dyDescent="0.25">
      <c r="A1" s="11" t="s">
        <v>16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Table 1</vt:lpstr>
      <vt:lpstr>Table 2</vt:lpstr>
      <vt:lpstr>'Table 1'!Print_Area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RATHI-LAP</cp:lastModifiedBy>
  <cp:lastPrinted>2024-12-26T06:08:42Z</cp:lastPrinted>
  <dcterms:created xsi:type="dcterms:W3CDTF">2024-11-18T07:21:42Z</dcterms:created>
  <dcterms:modified xsi:type="dcterms:W3CDTF">2024-12-26T06:09:12Z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2024-11-15T00:00:00Z</vt:filetime>
  </property>
  <property fmtid="{D5CDD505-2E9C-101B-9397-08002B2CF9AE}" pid="3" name="Creator">
    <vt:lpwstr>Canon iR2925                    </vt:lpwstr>
  </property>
  <property fmtid="{D5CDD505-2E9C-101B-9397-08002B2CF9AE}" pid="4" name="Producer">
    <vt:lpwstr>Adobe PSL 1.3e for Canon</vt:lpwstr>
  </property>
  <property fmtid="{D5CDD505-2E9C-101B-9397-08002B2CF9AE}" pid="5" name="LastSaved">
    <vt:filetime>2024-11-15T00:00:00Z</vt:filetime>
  </property>
</Properties>
</file>