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20730" windowHeight="11760"/>
  </bookViews>
  <sheets>
    <sheet name="SIVASUB UPDATED CARPET AREA " sheetId="5" r:id="rId1"/>
  </sheets>
  <calcPr calcId="124519"/>
</workbook>
</file>

<file path=xl/calcChain.xml><?xml version="1.0" encoding="utf-8"?>
<calcChain xmlns="http://schemas.openxmlformats.org/spreadsheetml/2006/main">
  <c r="F35" i="5"/>
  <c r="I35"/>
  <c r="J35"/>
  <c r="K35"/>
  <c r="L35"/>
  <c r="M35"/>
  <c r="G35"/>
  <c r="H35"/>
  <c r="O35"/>
  <c r="N35"/>
  <c r="J34"/>
  <c r="L34" s="1"/>
  <c r="J33"/>
  <c r="L33" s="1"/>
  <c r="J32"/>
  <c r="L32" s="1"/>
  <c r="J31"/>
  <c r="L31" s="1"/>
  <c r="J30"/>
  <c r="L30" s="1"/>
  <c r="J29"/>
  <c r="L29" s="1"/>
  <c r="J28"/>
  <c r="L28" s="1"/>
  <c r="J27"/>
  <c r="L27" s="1"/>
  <c r="J26"/>
  <c r="L26" s="1"/>
  <c r="J25"/>
  <c r="L25" s="1"/>
  <c r="J24"/>
  <c r="L24" s="1"/>
  <c r="J23"/>
  <c r="L23" s="1"/>
  <c r="J22"/>
  <c r="L22" s="1"/>
  <c r="J21"/>
  <c r="L21" s="1"/>
  <c r="J20"/>
  <c r="L20" s="1"/>
  <c r="J19"/>
  <c r="L19" s="1"/>
  <c r="J18"/>
  <c r="L18" s="1"/>
  <c r="J17"/>
  <c r="L17" s="1"/>
  <c r="J16"/>
  <c r="L16" s="1"/>
  <c r="J15"/>
  <c r="L15" s="1"/>
  <c r="J14"/>
  <c r="L14" s="1"/>
  <c r="J13"/>
  <c r="L13" s="1"/>
  <c r="J12"/>
  <c r="L12" s="1"/>
  <c r="J11"/>
  <c r="L11" s="1"/>
  <c r="J10"/>
  <c r="L10" s="1"/>
  <c r="N37" l="1"/>
</calcChain>
</file>

<file path=xl/sharedStrings.xml><?xml version="1.0" encoding="utf-8"?>
<sst xmlns="http://schemas.openxmlformats.org/spreadsheetml/2006/main" count="78" uniqueCount="55">
  <si>
    <t>Sl no</t>
  </si>
  <si>
    <t xml:space="preserve">Block </t>
  </si>
  <si>
    <t>Floor</t>
  </si>
  <si>
    <t>Type</t>
  </si>
  <si>
    <t>covered</t>
  </si>
  <si>
    <t>open</t>
  </si>
  <si>
    <t>STILT FLOOR</t>
  </si>
  <si>
    <t>1ST FLOOR</t>
  </si>
  <si>
    <t>2ND FLOOR</t>
  </si>
  <si>
    <t>3RD FLOOR</t>
  </si>
  <si>
    <t>A1</t>
  </si>
  <si>
    <t>B2</t>
  </si>
  <si>
    <t>C3</t>
  </si>
  <si>
    <t>B1</t>
  </si>
  <si>
    <t>C1</t>
  </si>
  <si>
    <t>A2</t>
  </si>
  <si>
    <t>A3</t>
  </si>
  <si>
    <t>B3</t>
  </si>
  <si>
    <t>D1</t>
  </si>
  <si>
    <t>C2</t>
  </si>
  <si>
    <t>D2</t>
  </si>
  <si>
    <t>D3</t>
  </si>
  <si>
    <t>E1</t>
  </si>
  <si>
    <t>E2</t>
  </si>
  <si>
    <t>E3</t>
  </si>
  <si>
    <t>4TH FLOOR</t>
  </si>
  <si>
    <t>5TH FLOOR</t>
  </si>
  <si>
    <t>A4</t>
  </si>
  <si>
    <t>B4</t>
  </si>
  <si>
    <t>C4</t>
  </si>
  <si>
    <t>D4</t>
  </si>
  <si>
    <t>E4</t>
  </si>
  <si>
    <t>A5</t>
  </si>
  <si>
    <t>B5</t>
  </si>
  <si>
    <t>C5</t>
  </si>
  <si>
    <t>D5</t>
  </si>
  <si>
    <t>E5</t>
  </si>
  <si>
    <t>Car Parking (Nos.) (i)</t>
  </si>
  <si>
    <t>UDS land Area (sq.m) (h)</t>
  </si>
  <si>
    <t>Apartment No.</t>
  </si>
  <si>
    <t>RERA Carpet Area (sec 2(k)) (sq.m) (a)</t>
  </si>
  <si>
    <t>Exclusive Balcony (sq.m) (b)</t>
  </si>
  <si>
    <t>Exclusive Verandah/Utility/ Service/ Open Terrace (sq.m)(c)</t>
  </si>
  <si>
    <t>Area of External walls (sq.m) (d)</t>
  </si>
  <si>
    <t>Floor area of the apartment (sq.m) e=(a+b+c+d)</t>
  </si>
  <si>
    <t>Proportionate Common Area (sq.m) (f)</t>
  </si>
  <si>
    <t>Gross Area of the apartment (sq.m) g=(e+f)</t>
  </si>
  <si>
    <t>visitor's car parking</t>
  </si>
  <si>
    <t>Grand Total</t>
  </si>
  <si>
    <t xml:space="preserve">SITE ADDRESS:Old S.F.NO-130/4C7A, Ward-W, Block-50, T.S.NO-46/2, Jari Kondalampatty Village, Salem City Muncipal Corporation, Taluk Salem South, District Salem, and State Tamilnadu; </t>
  </si>
  <si>
    <t>TOTAL</t>
  </si>
  <si>
    <t>not applicable</t>
  </si>
  <si>
    <t>3 BHK RESIDENTIAL</t>
  </si>
  <si>
    <t>2 BHK RESIDENTIAL</t>
  </si>
  <si>
    <t xml:space="preserve">                                                                         CARPET AREA STATEMENT-VIJAYA HIGH VIEW                                                                                         DATE-20.03.2026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</si>
</sst>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 applyBorder="1"/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/>
    <xf numFmtId="0" fontId="5" fillId="0" borderId="0" xfId="0" applyFont="1" applyBorder="1" applyAlignment="1">
      <alignment horizontal="center"/>
    </xf>
    <xf numFmtId="0" fontId="1" fillId="0" borderId="7" xfId="0" applyFont="1" applyBorder="1"/>
    <xf numFmtId="0" fontId="1" fillId="0" borderId="24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/>
    </xf>
    <xf numFmtId="0" fontId="0" fillId="0" borderId="16" xfId="0" applyBorder="1" applyAlignment="1">
      <alignment vertical="center"/>
    </xf>
    <xf numFmtId="0" fontId="0" fillId="0" borderId="26" xfId="0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5" fillId="0" borderId="28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13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wrapText="1"/>
    </xf>
    <xf numFmtId="0" fontId="1" fillId="0" borderId="5" xfId="0" applyFont="1" applyBorder="1" applyAlignment="1">
      <alignment horizontal="left" wrapText="1"/>
    </xf>
    <xf numFmtId="0" fontId="1" fillId="0" borderId="6" xfId="0" applyFont="1" applyBorder="1" applyAlignment="1">
      <alignment horizontal="left" wrapText="1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0" fillId="0" borderId="31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W37"/>
  <sheetViews>
    <sheetView tabSelected="1" view="pageBreakPreview" topLeftCell="A7" zoomScale="60" zoomScaleNormal="90" workbookViewId="0">
      <selection activeCell="R20" sqref="R20"/>
    </sheetView>
  </sheetViews>
  <sheetFormatPr defaultRowHeight="15"/>
  <cols>
    <col min="1" max="1" width="10.140625" customWidth="1"/>
    <col min="2" max="2" width="12.42578125" customWidth="1"/>
    <col min="3" max="3" width="13.7109375" customWidth="1"/>
    <col min="4" max="4" width="24" customWidth="1"/>
    <col min="5" max="5" width="12.140625" customWidth="1"/>
    <col min="6" max="6" width="15" customWidth="1"/>
    <col min="7" max="7" width="13.7109375" customWidth="1"/>
    <col min="8" max="10" width="18.7109375" customWidth="1"/>
    <col min="11" max="11" width="15" customWidth="1"/>
    <col min="12" max="12" width="12.140625" customWidth="1"/>
    <col min="13" max="13" width="20.28515625" customWidth="1"/>
    <col min="14" max="14" width="10.140625" customWidth="1"/>
  </cols>
  <sheetData>
    <row r="2" spans="1:23"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15.75" thickBot="1">
      <c r="P4" s="1"/>
      <c r="Q4" s="1"/>
      <c r="R4" s="1"/>
      <c r="S4" s="1"/>
      <c r="T4" s="1"/>
      <c r="U4" s="1"/>
      <c r="V4" s="1"/>
      <c r="W4" s="1"/>
    </row>
    <row r="5" spans="1:23" ht="19.5" thickBot="1">
      <c r="A5" s="40" t="s">
        <v>54</v>
      </c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2"/>
      <c r="P5" s="21"/>
      <c r="Q5" s="21"/>
      <c r="R5" s="21"/>
      <c r="S5" s="1"/>
      <c r="T5" s="22"/>
      <c r="U5" s="22"/>
      <c r="V5" s="1"/>
      <c r="W5" s="1"/>
    </row>
    <row r="6" spans="1:23" ht="16.5" thickBot="1">
      <c r="A6" s="45" t="s">
        <v>49</v>
      </c>
      <c r="B6" s="46"/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7"/>
      <c r="P6" s="21"/>
      <c r="Q6" s="21"/>
      <c r="R6" s="21"/>
      <c r="S6" s="1"/>
      <c r="T6" s="22"/>
      <c r="U6" s="22"/>
      <c r="V6" s="1"/>
      <c r="W6" s="1"/>
    </row>
    <row r="7" spans="1:23" ht="79.5" thickBot="1">
      <c r="A7" s="6" t="s">
        <v>0</v>
      </c>
      <c r="B7" s="7" t="s">
        <v>1</v>
      </c>
      <c r="C7" s="7" t="s">
        <v>2</v>
      </c>
      <c r="D7" s="7" t="s">
        <v>3</v>
      </c>
      <c r="E7" s="8" t="s">
        <v>39</v>
      </c>
      <c r="F7" s="8" t="s">
        <v>40</v>
      </c>
      <c r="G7" s="8" t="s">
        <v>41</v>
      </c>
      <c r="H7" s="8" t="s">
        <v>42</v>
      </c>
      <c r="I7" s="8" t="s">
        <v>43</v>
      </c>
      <c r="J7" s="8" t="s">
        <v>44</v>
      </c>
      <c r="K7" s="8" t="s">
        <v>45</v>
      </c>
      <c r="L7" s="8" t="s">
        <v>46</v>
      </c>
      <c r="M7" s="8" t="s">
        <v>38</v>
      </c>
      <c r="N7" s="43" t="s">
        <v>37</v>
      </c>
      <c r="O7" s="44"/>
      <c r="P7" s="21"/>
      <c r="Q7" s="21"/>
      <c r="R7" s="21"/>
      <c r="S7" s="1"/>
      <c r="T7" s="22"/>
      <c r="U7" s="22"/>
      <c r="V7" s="1"/>
      <c r="W7" s="1"/>
    </row>
    <row r="8" spans="1:23" ht="16.5" thickBot="1">
      <c r="A8" s="48"/>
      <c r="B8" s="49"/>
      <c r="C8" s="49"/>
      <c r="D8" s="49"/>
      <c r="E8" s="49"/>
      <c r="F8" s="49"/>
      <c r="G8" s="49"/>
      <c r="H8" s="49"/>
      <c r="I8" s="49"/>
      <c r="J8" s="49"/>
      <c r="K8" s="49"/>
      <c r="L8" s="49"/>
      <c r="M8" s="50"/>
      <c r="N8" s="33" t="s">
        <v>4</v>
      </c>
      <c r="O8" s="34" t="s">
        <v>5</v>
      </c>
      <c r="P8" s="21"/>
      <c r="Q8" s="21"/>
      <c r="R8" s="21"/>
      <c r="S8" s="1"/>
      <c r="T8" s="22"/>
      <c r="U8" s="22"/>
      <c r="V8" s="1"/>
      <c r="W8" s="1"/>
    </row>
    <row r="9" spans="1:23" ht="16.5" thickBot="1">
      <c r="A9" s="36"/>
      <c r="B9" s="28"/>
      <c r="C9" s="30" t="s">
        <v>6</v>
      </c>
      <c r="D9" s="31"/>
      <c r="E9" s="31"/>
      <c r="F9" s="31"/>
      <c r="G9" s="31"/>
      <c r="H9" s="31"/>
      <c r="I9" s="31"/>
      <c r="J9" s="31"/>
      <c r="K9" s="31"/>
      <c r="L9" s="32">
        <v>647.21</v>
      </c>
      <c r="M9" s="31"/>
      <c r="N9" s="31"/>
      <c r="O9" s="31"/>
      <c r="P9" s="21"/>
      <c r="Q9" s="21"/>
      <c r="R9" s="21"/>
      <c r="S9" s="1"/>
      <c r="T9" s="22"/>
      <c r="U9" s="22"/>
      <c r="V9" s="1"/>
      <c r="W9" s="1"/>
    </row>
    <row r="10" spans="1:23" ht="15.75">
      <c r="A10" s="29">
        <v>1</v>
      </c>
      <c r="B10" s="56" t="s">
        <v>51</v>
      </c>
      <c r="C10" s="37" t="s">
        <v>7</v>
      </c>
      <c r="D10" s="10" t="s">
        <v>52</v>
      </c>
      <c r="E10" s="10" t="s">
        <v>10</v>
      </c>
      <c r="F10" s="10">
        <v>113.69</v>
      </c>
      <c r="G10" s="10">
        <v>8.0299999999999994</v>
      </c>
      <c r="H10" s="10">
        <v>4.6100000000000003</v>
      </c>
      <c r="I10" s="10">
        <v>9.48</v>
      </c>
      <c r="J10" s="10">
        <f>SUM(F10:I10)</f>
        <v>135.81</v>
      </c>
      <c r="K10" s="10">
        <v>11.61</v>
      </c>
      <c r="L10" s="10">
        <f>SUM(J10:K10)</f>
        <v>147.42000000000002</v>
      </c>
      <c r="M10" s="13">
        <v>57.26</v>
      </c>
      <c r="N10" s="13">
        <v>1</v>
      </c>
      <c r="O10" s="14"/>
      <c r="P10" s="1"/>
      <c r="Q10" s="1"/>
      <c r="R10" s="1"/>
      <c r="S10" s="1"/>
      <c r="T10" s="1"/>
      <c r="U10" s="1"/>
      <c r="V10" s="1"/>
      <c r="W10" s="1"/>
    </row>
    <row r="11" spans="1:23" ht="15.75">
      <c r="A11" s="5">
        <v>2</v>
      </c>
      <c r="B11" s="57"/>
      <c r="C11" s="38"/>
      <c r="D11" s="9" t="s">
        <v>53</v>
      </c>
      <c r="E11" s="9" t="s">
        <v>13</v>
      </c>
      <c r="F11" s="9">
        <v>83.85</v>
      </c>
      <c r="G11" s="9">
        <v>6.97</v>
      </c>
      <c r="H11" s="9">
        <v>4.34</v>
      </c>
      <c r="I11" s="9">
        <v>7.52</v>
      </c>
      <c r="J11" s="9">
        <f t="shared" ref="J11:J34" si="0">SUM(F11:I11)</f>
        <v>102.67999999999999</v>
      </c>
      <c r="K11" s="9">
        <v>8.7799999999999994</v>
      </c>
      <c r="L11" s="9">
        <f t="shared" ref="L11:L34" si="1">SUM(J11:K11)</f>
        <v>111.46</v>
      </c>
      <c r="M11" s="12">
        <v>43.3</v>
      </c>
      <c r="N11" s="12">
        <v>1</v>
      </c>
      <c r="O11" s="11"/>
      <c r="P11" s="1"/>
      <c r="Q11" s="1"/>
      <c r="R11" s="1"/>
      <c r="S11" s="1"/>
      <c r="T11" s="1"/>
      <c r="U11" s="1"/>
      <c r="V11" s="1"/>
      <c r="W11" s="1"/>
    </row>
    <row r="12" spans="1:23" ht="15.75">
      <c r="A12" s="5">
        <v>3</v>
      </c>
      <c r="B12" s="57"/>
      <c r="C12" s="38"/>
      <c r="D12" s="9" t="s">
        <v>53</v>
      </c>
      <c r="E12" s="9" t="s">
        <v>14</v>
      </c>
      <c r="F12" s="9">
        <v>75.17</v>
      </c>
      <c r="G12" s="9">
        <v>7.14</v>
      </c>
      <c r="H12" s="9">
        <v>2.6</v>
      </c>
      <c r="I12" s="9">
        <v>8.11</v>
      </c>
      <c r="J12" s="9">
        <f t="shared" si="0"/>
        <v>93.02</v>
      </c>
      <c r="K12" s="9">
        <v>7.95</v>
      </c>
      <c r="L12" s="9">
        <f t="shared" si="1"/>
        <v>100.97</v>
      </c>
      <c r="M12" s="12">
        <v>39.22</v>
      </c>
      <c r="N12" s="12">
        <v>1</v>
      </c>
      <c r="O12" s="11"/>
      <c r="P12" s="1"/>
      <c r="Q12" s="1"/>
      <c r="R12" s="1"/>
      <c r="S12" s="1"/>
      <c r="T12" s="1"/>
      <c r="U12" s="1"/>
      <c r="V12" s="1"/>
      <c r="W12" s="1"/>
    </row>
    <row r="13" spans="1:23" ht="15.75">
      <c r="A13" s="29">
        <v>4</v>
      </c>
      <c r="B13" s="57"/>
      <c r="C13" s="38"/>
      <c r="D13" s="9" t="s">
        <v>52</v>
      </c>
      <c r="E13" s="9" t="s">
        <v>18</v>
      </c>
      <c r="F13" s="9">
        <v>106.99</v>
      </c>
      <c r="G13" s="9">
        <v>7.74</v>
      </c>
      <c r="H13" s="9">
        <v>5.51</v>
      </c>
      <c r="I13" s="9">
        <v>9.32</v>
      </c>
      <c r="J13" s="9">
        <f t="shared" si="0"/>
        <v>129.56</v>
      </c>
      <c r="K13" s="9">
        <v>11.08</v>
      </c>
      <c r="L13" s="9">
        <f t="shared" si="1"/>
        <v>140.64000000000001</v>
      </c>
      <c r="M13" s="12">
        <v>54.62</v>
      </c>
      <c r="N13" s="12">
        <v>1</v>
      </c>
      <c r="O13" s="11"/>
    </row>
    <row r="14" spans="1:23" ht="16.5" thickBot="1">
      <c r="A14" s="5">
        <v>5</v>
      </c>
      <c r="B14" s="57"/>
      <c r="C14" s="39"/>
      <c r="D14" s="15" t="s">
        <v>52</v>
      </c>
      <c r="E14" s="15" t="s">
        <v>22</v>
      </c>
      <c r="F14" s="15">
        <v>96.01</v>
      </c>
      <c r="G14" s="15">
        <v>6.73</v>
      </c>
      <c r="H14" s="15">
        <v>4.1100000000000003</v>
      </c>
      <c r="I14" s="15">
        <v>8.42</v>
      </c>
      <c r="J14" s="15">
        <f t="shared" si="0"/>
        <v>115.27000000000001</v>
      </c>
      <c r="K14" s="15">
        <v>9.86</v>
      </c>
      <c r="L14" s="15">
        <f t="shared" si="1"/>
        <v>125.13000000000001</v>
      </c>
      <c r="M14" s="16">
        <v>48.6</v>
      </c>
      <c r="N14" s="16">
        <v>1</v>
      </c>
      <c r="O14" s="17"/>
    </row>
    <row r="15" spans="1:23" ht="15.75">
      <c r="A15" s="5">
        <v>6</v>
      </c>
      <c r="B15" s="57"/>
      <c r="C15" s="37" t="s">
        <v>8</v>
      </c>
      <c r="D15" s="10" t="s">
        <v>52</v>
      </c>
      <c r="E15" s="10" t="s">
        <v>15</v>
      </c>
      <c r="F15" s="10">
        <v>113.69</v>
      </c>
      <c r="G15" s="10">
        <v>8.0299999999999994</v>
      </c>
      <c r="H15" s="10">
        <v>4.6100000000000003</v>
      </c>
      <c r="I15" s="10">
        <v>9.48</v>
      </c>
      <c r="J15" s="10">
        <f t="shared" si="0"/>
        <v>135.81</v>
      </c>
      <c r="K15" s="10">
        <v>11.61</v>
      </c>
      <c r="L15" s="10">
        <f t="shared" si="1"/>
        <v>147.42000000000002</v>
      </c>
      <c r="M15" s="13">
        <v>57.26</v>
      </c>
      <c r="N15" s="13">
        <v>1</v>
      </c>
      <c r="O15" s="14"/>
    </row>
    <row r="16" spans="1:23" ht="15.75">
      <c r="A16" s="29">
        <v>7</v>
      </c>
      <c r="B16" s="57"/>
      <c r="C16" s="38"/>
      <c r="D16" s="9" t="s">
        <v>53</v>
      </c>
      <c r="E16" s="9" t="s">
        <v>11</v>
      </c>
      <c r="F16" s="9">
        <v>83.85</v>
      </c>
      <c r="G16" s="9">
        <v>6.97</v>
      </c>
      <c r="H16" s="9">
        <v>4.34</v>
      </c>
      <c r="I16" s="9">
        <v>7.52</v>
      </c>
      <c r="J16" s="9">
        <f t="shared" si="0"/>
        <v>102.67999999999999</v>
      </c>
      <c r="K16" s="9">
        <v>8.7799999999999994</v>
      </c>
      <c r="L16" s="9">
        <f t="shared" si="1"/>
        <v>111.46</v>
      </c>
      <c r="M16" s="12">
        <v>43.3</v>
      </c>
      <c r="N16" s="12">
        <v>1</v>
      </c>
      <c r="O16" s="11"/>
    </row>
    <row r="17" spans="1:15" ht="15.75">
      <c r="A17" s="5">
        <v>8</v>
      </c>
      <c r="B17" s="57"/>
      <c r="C17" s="38"/>
      <c r="D17" s="9" t="s">
        <v>53</v>
      </c>
      <c r="E17" s="9" t="s">
        <v>19</v>
      </c>
      <c r="F17" s="9">
        <v>75.17</v>
      </c>
      <c r="G17" s="9">
        <v>7.14</v>
      </c>
      <c r="H17" s="9">
        <v>2.6</v>
      </c>
      <c r="I17" s="9">
        <v>8.11</v>
      </c>
      <c r="J17" s="9">
        <f t="shared" si="0"/>
        <v>93.02</v>
      </c>
      <c r="K17" s="9">
        <v>7.95</v>
      </c>
      <c r="L17" s="9">
        <f t="shared" si="1"/>
        <v>100.97</v>
      </c>
      <c r="M17" s="12">
        <v>39.22</v>
      </c>
      <c r="N17" s="12">
        <v>1</v>
      </c>
      <c r="O17" s="11"/>
    </row>
    <row r="18" spans="1:15" ht="15.75">
      <c r="A18" s="5">
        <v>9</v>
      </c>
      <c r="B18" s="57"/>
      <c r="C18" s="38"/>
      <c r="D18" s="9" t="s">
        <v>52</v>
      </c>
      <c r="E18" s="9" t="s">
        <v>20</v>
      </c>
      <c r="F18" s="9">
        <v>106.99</v>
      </c>
      <c r="G18" s="9">
        <v>7.74</v>
      </c>
      <c r="H18" s="9">
        <v>5.51</v>
      </c>
      <c r="I18" s="9">
        <v>9.32</v>
      </c>
      <c r="J18" s="9">
        <f t="shared" si="0"/>
        <v>129.56</v>
      </c>
      <c r="K18" s="9">
        <v>11.08</v>
      </c>
      <c r="L18" s="9">
        <f t="shared" si="1"/>
        <v>140.64000000000001</v>
      </c>
      <c r="M18" s="12">
        <v>54.62</v>
      </c>
      <c r="N18" s="12">
        <v>1</v>
      </c>
      <c r="O18" s="11"/>
    </row>
    <row r="19" spans="1:15" ht="16.5" thickBot="1">
      <c r="A19" s="29">
        <v>10</v>
      </c>
      <c r="B19" s="57"/>
      <c r="C19" s="39"/>
      <c r="D19" s="15" t="s">
        <v>52</v>
      </c>
      <c r="E19" s="15" t="s">
        <v>23</v>
      </c>
      <c r="F19" s="15">
        <v>96.01</v>
      </c>
      <c r="G19" s="15">
        <v>6.73</v>
      </c>
      <c r="H19" s="15">
        <v>4.1100000000000003</v>
      </c>
      <c r="I19" s="15">
        <v>8.42</v>
      </c>
      <c r="J19" s="15">
        <f t="shared" si="0"/>
        <v>115.27000000000001</v>
      </c>
      <c r="K19" s="15">
        <v>9.86</v>
      </c>
      <c r="L19" s="15">
        <f t="shared" si="1"/>
        <v>125.13000000000001</v>
      </c>
      <c r="M19" s="16">
        <v>48.6</v>
      </c>
      <c r="N19" s="16">
        <v>1</v>
      </c>
      <c r="O19" s="17"/>
    </row>
    <row r="20" spans="1:15" ht="15.75">
      <c r="A20" s="5">
        <v>11</v>
      </c>
      <c r="B20" s="57"/>
      <c r="C20" s="37" t="s">
        <v>9</v>
      </c>
      <c r="D20" s="10" t="s">
        <v>52</v>
      </c>
      <c r="E20" s="10" t="s">
        <v>16</v>
      </c>
      <c r="F20" s="10">
        <v>113.69</v>
      </c>
      <c r="G20" s="10">
        <v>8.0299999999999994</v>
      </c>
      <c r="H20" s="10">
        <v>4.6100000000000003</v>
      </c>
      <c r="I20" s="10">
        <v>9.48</v>
      </c>
      <c r="J20" s="10">
        <f t="shared" si="0"/>
        <v>135.81</v>
      </c>
      <c r="K20" s="10">
        <v>11.61</v>
      </c>
      <c r="L20" s="10">
        <f t="shared" si="1"/>
        <v>147.42000000000002</v>
      </c>
      <c r="M20" s="13">
        <v>57.26</v>
      </c>
      <c r="N20" s="13">
        <v>1</v>
      </c>
      <c r="O20" s="14"/>
    </row>
    <row r="21" spans="1:15" ht="15.75">
      <c r="A21" s="5">
        <v>12</v>
      </c>
      <c r="B21" s="57"/>
      <c r="C21" s="38"/>
      <c r="D21" s="9" t="s">
        <v>53</v>
      </c>
      <c r="E21" s="9" t="s">
        <v>17</v>
      </c>
      <c r="F21" s="9">
        <v>83.85</v>
      </c>
      <c r="G21" s="9">
        <v>6.97</v>
      </c>
      <c r="H21" s="9">
        <v>4.34</v>
      </c>
      <c r="I21" s="9">
        <v>7.52</v>
      </c>
      <c r="J21" s="9">
        <f t="shared" si="0"/>
        <v>102.67999999999999</v>
      </c>
      <c r="K21" s="9">
        <v>8.7799999999999994</v>
      </c>
      <c r="L21" s="9">
        <f t="shared" si="1"/>
        <v>111.46</v>
      </c>
      <c r="M21" s="12">
        <v>43.3</v>
      </c>
      <c r="N21" s="12">
        <v>1</v>
      </c>
      <c r="O21" s="11"/>
    </row>
    <row r="22" spans="1:15" ht="15.75">
      <c r="A22" s="29">
        <v>13</v>
      </c>
      <c r="B22" s="57"/>
      <c r="C22" s="38"/>
      <c r="D22" s="9" t="s">
        <v>53</v>
      </c>
      <c r="E22" s="9" t="s">
        <v>12</v>
      </c>
      <c r="F22" s="9">
        <v>75.17</v>
      </c>
      <c r="G22" s="9">
        <v>7.14</v>
      </c>
      <c r="H22" s="9">
        <v>2.6</v>
      </c>
      <c r="I22" s="9">
        <v>8.11</v>
      </c>
      <c r="J22" s="9">
        <f t="shared" si="0"/>
        <v>93.02</v>
      </c>
      <c r="K22" s="9">
        <v>7.95</v>
      </c>
      <c r="L22" s="9">
        <f t="shared" si="1"/>
        <v>100.97</v>
      </c>
      <c r="M22" s="12">
        <v>39.22</v>
      </c>
      <c r="N22" s="12">
        <v>1</v>
      </c>
      <c r="O22" s="11"/>
    </row>
    <row r="23" spans="1:15" ht="15.75">
      <c r="A23" s="5">
        <v>14</v>
      </c>
      <c r="B23" s="57"/>
      <c r="C23" s="38"/>
      <c r="D23" s="9" t="s">
        <v>52</v>
      </c>
      <c r="E23" s="9" t="s">
        <v>21</v>
      </c>
      <c r="F23" s="9">
        <v>106.99</v>
      </c>
      <c r="G23" s="9">
        <v>7.74</v>
      </c>
      <c r="H23" s="9">
        <v>5.51</v>
      </c>
      <c r="I23" s="9">
        <v>9.32</v>
      </c>
      <c r="J23" s="9">
        <f t="shared" si="0"/>
        <v>129.56</v>
      </c>
      <c r="K23" s="9">
        <v>11.08</v>
      </c>
      <c r="L23" s="9">
        <f t="shared" si="1"/>
        <v>140.64000000000001</v>
      </c>
      <c r="M23" s="12">
        <v>54.62</v>
      </c>
      <c r="N23" s="12">
        <v>1</v>
      </c>
      <c r="O23" s="11"/>
    </row>
    <row r="24" spans="1:15" ht="16.5" thickBot="1">
      <c r="A24" s="5">
        <v>15</v>
      </c>
      <c r="B24" s="57"/>
      <c r="C24" s="39"/>
      <c r="D24" s="15" t="s">
        <v>52</v>
      </c>
      <c r="E24" s="15" t="s">
        <v>24</v>
      </c>
      <c r="F24" s="15">
        <v>96.01</v>
      </c>
      <c r="G24" s="15">
        <v>6.73</v>
      </c>
      <c r="H24" s="15">
        <v>4.1100000000000003</v>
      </c>
      <c r="I24" s="15">
        <v>8.42</v>
      </c>
      <c r="J24" s="15">
        <f t="shared" si="0"/>
        <v>115.27000000000001</v>
      </c>
      <c r="K24" s="15">
        <v>9.86</v>
      </c>
      <c r="L24" s="15">
        <f t="shared" si="1"/>
        <v>125.13000000000001</v>
      </c>
      <c r="M24" s="16">
        <v>48.6</v>
      </c>
      <c r="N24" s="16">
        <v>1</v>
      </c>
      <c r="O24" s="17"/>
    </row>
    <row r="25" spans="1:15" ht="15.75">
      <c r="A25" s="29">
        <v>16</v>
      </c>
      <c r="B25" s="57"/>
      <c r="C25" s="37" t="s">
        <v>25</v>
      </c>
      <c r="D25" s="10" t="s">
        <v>52</v>
      </c>
      <c r="E25" s="10" t="s">
        <v>27</v>
      </c>
      <c r="F25" s="10">
        <v>113.69</v>
      </c>
      <c r="G25" s="10">
        <v>8.0299999999999994</v>
      </c>
      <c r="H25" s="10">
        <v>4.6100000000000003</v>
      </c>
      <c r="I25" s="10">
        <v>9.48</v>
      </c>
      <c r="J25" s="10">
        <f t="shared" si="0"/>
        <v>135.81</v>
      </c>
      <c r="K25" s="10">
        <v>11.61</v>
      </c>
      <c r="L25" s="10">
        <f t="shared" si="1"/>
        <v>147.42000000000002</v>
      </c>
      <c r="M25" s="13">
        <v>57.26</v>
      </c>
      <c r="N25" s="13">
        <v>1</v>
      </c>
      <c r="O25" s="14"/>
    </row>
    <row r="26" spans="1:15" ht="15.75">
      <c r="A26" s="29">
        <v>17</v>
      </c>
      <c r="B26" s="57"/>
      <c r="C26" s="38"/>
      <c r="D26" s="9" t="s">
        <v>53</v>
      </c>
      <c r="E26" s="9" t="s">
        <v>28</v>
      </c>
      <c r="F26" s="9">
        <v>83.85</v>
      </c>
      <c r="G26" s="9">
        <v>6.97</v>
      </c>
      <c r="H26" s="9">
        <v>4.34</v>
      </c>
      <c r="I26" s="9">
        <v>7.52</v>
      </c>
      <c r="J26" s="9">
        <f t="shared" si="0"/>
        <v>102.67999999999999</v>
      </c>
      <c r="K26" s="9">
        <v>8.7799999999999994</v>
      </c>
      <c r="L26" s="9">
        <f t="shared" si="1"/>
        <v>111.46</v>
      </c>
      <c r="M26" s="12">
        <v>43.3</v>
      </c>
      <c r="N26" s="12">
        <v>1</v>
      </c>
      <c r="O26" s="11"/>
    </row>
    <row r="27" spans="1:15" ht="15.75">
      <c r="A27" s="5">
        <v>18</v>
      </c>
      <c r="B27" s="57"/>
      <c r="C27" s="38"/>
      <c r="D27" s="9" t="s">
        <v>53</v>
      </c>
      <c r="E27" s="9" t="s">
        <v>29</v>
      </c>
      <c r="F27" s="9">
        <v>75.17</v>
      </c>
      <c r="G27" s="9">
        <v>7.14</v>
      </c>
      <c r="H27" s="9">
        <v>2.6</v>
      </c>
      <c r="I27" s="9">
        <v>8.11</v>
      </c>
      <c r="J27" s="9">
        <f t="shared" si="0"/>
        <v>93.02</v>
      </c>
      <c r="K27" s="9">
        <v>7.95</v>
      </c>
      <c r="L27" s="9">
        <f t="shared" si="1"/>
        <v>100.97</v>
      </c>
      <c r="M27" s="12">
        <v>39.22</v>
      </c>
      <c r="N27" s="12">
        <v>1</v>
      </c>
      <c r="O27" s="11"/>
    </row>
    <row r="28" spans="1:15" ht="15.75">
      <c r="A28" s="5">
        <v>19</v>
      </c>
      <c r="B28" s="57"/>
      <c r="C28" s="38"/>
      <c r="D28" s="9" t="s">
        <v>52</v>
      </c>
      <c r="E28" s="9" t="s">
        <v>30</v>
      </c>
      <c r="F28" s="9">
        <v>106.99</v>
      </c>
      <c r="G28" s="9">
        <v>7.74</v>
      </c>
      <c r="H28" s="9">
        <v>5.51</v>
      </c>
      <c r="I28" s="9">
        <v>9.32</v>
      </c>
      <c r="J28" s="9">
        <f t="shared" si="0"/>
        <v>129.56</v>
      </c>
      <c r="K28" s="9">
        <v>11.08</v>
      </c>
      <c r="L28" s="9">
        <f t="shared" si="1"/>
        <v>140.64000000000001</v>
      </c>
      <c r="M28" s="12">
        <v>54.62</v>
      </c>
      <c r="N28" s="12">
        <v>1</v>
      </c>
      <c r="O28" s="11"/>
    </row>
    <row r="29" spans="1:15" ht="16.5" thickBot="1">
      <c r="A29" s="29">
        <v>20</v>
      </c>
      <c r="B29" s="57"/>
      <c r="C29" s="39"/>
      <c r="D29" s="15" t="s">
        <v>52</v>
      </c>
      <c r="E29" s="15" t="s">
        <v>31</v>
      </c>
      <c r="F29" s="15">
        <v>96.01</v>
      </c>
      <c r="G29" s="15">
        <v>6.73</v>
      </c>
      <c r="H29" s="15">
        <v>4.1100000000000003</v>
      </c>
      <c r="I29" s="15">
        <v>8.42</v>
      </c>
      <c r="J29" s="15">
        <f t="shared" si="0"/>
        <v>115.27000000000001</v>
      </c>
      <c r="K29" s="15">
        <v>9.86</v>
      </c>
      <c r="L29" s="15">
        <f t="shared" si="1"/>
        <v>125.13000000000001</v>
      </c>
      <c r="M29" s="16">
        <v>48.6</v>
      </c>
      <c r="N29" s="16">
        <v>1</v>
      </c>
      <c r="O29" s="17"/>
    </row>
    <row r="30" spans="1:15" ht="15.75">
      <c r="A30" s="5">
        <v>21</v>
      </c>
      <c r="B30" s="57"/>
      <c r="C30" s="37" t="s">
        <v>26</v>
      </c>
      <c r="D30" s="10" t="s">
        <v>52</v>
      </c>
      <c r="E30" s="10" t="s">
        <v>32</v>
      </c>
      <c r="F30" s="10">
        <v>113.69</v>
      </c>
      <c r="G30" s="10">
        <v>8.0299999999999994</v>
      </c>
      <c r="H30" s="10">
        <v>4.6100000000000003</v>
      </c>
      <c r="I30" s="10">
        <v>9.48</v>
      </c>
      <c r="J30" s="10">
        <f t="shared" si="0"/>
        <v>135.81</v>
      </c>
      <c r="K30" s="10">
        <v>11.61</v>
      </c>
      <c r="L30" s="10">
        <f t="shared" si="1"/>
        <v>147.42000000000002</v>
      </c>
      <c r="M30" s="13">
        <v>57.26</v>
      </c>
      <c r="N30" s="13">
        <v>1</v>
      </c>
      <c r="O30" s="14"/>
    </row>
    <row r="31" spans="1:15" ht="15.75">
      <c r="A31" s="5">
        <v>22</v>
      </c>
      <c r="B31" s="57"/>
      <c r="C31" s="38"/>
      <c r="D31" s="9" t="s">
        <v>53</v>
      </c>
      <c r="E31" s="9" t="s">
        <v>33</v>
      </c>
      <c r="F31" s="9">
        <v>83.85</v>
      </c>
      <c r="G31" s="9">
        <v>6.97</v>
      </c>
      <c r="H31" s="9">
        <v>4.34</v>
      </c>
      <c r="I31" s="9">
        <v>7.52</v>
      </c>
      <c r="J31" s="9">
        <f t="shared" si="0"/>
        <v>102.67999999999999</v>
      </c>
      <c r="K31" s="9">
        <v>8.7799999999999994</v>
      </c>
      <c r="L31" s="9">
        <f t="shared" si="1"/>
        <v>111.46</v>
      </c>
      <c r="M31" s="12">
        <v>43.3</v>
      </c>
      <c r="N31" s="12"/>
      <c r="O31" s="11">
        <v>1</v>
      </c>
    </row>
    <row r="32" spans="1:15" ht="15.75">
      <c r="A32" s="29">
        <v>23</v>
      </c>
      <c r="B32" s="57"/>
      <c r="C32" s="38"/>
      <c r="D32" s="9" t="s">
        <v>53</v>
      </c>
      <c r="E32" s="9" t="s">
        <v>34</v>
      </c>
      <c r="F32" s="9">
        <v>75.17</v>
      </c>
      <c r="G32" s="9">
        <v>7.14</v>
      </c>
      <c r="H32" s="9">
        <v>2.6</v>
      </c>
      <c r="I32" s="9">
        <v>8.11</v>
      </c>
      <c r="J32" s="9">
        <f t="shared" si="0"/>
        <v>93.02</v>
      </c>
      <c r="K32" s="9">
        <v>7.95</v>
      </c>
      <c r="L32" s="9">
        <f t="shared" si="1"/>
        <v>100.97</v>
      </c>
      <c r="M32" s="12">
        <v>39.22</v>
      </c>
      <c r="N32" s="12"/>
      <c r="O32" s="11">
        <v>1</v>
      </c>
    </row>
    <row r="33" spans="1:15" ht="15.75">
      <c r="A33" s="5">
        <v>24</v>
      </c>
      <c r="B33" s="57"/>
      <c r="C33" s="38"/>
      <c r="D33" s="9" t="s">
        <v>52</v>
      </c>
      <c r="E33" s="9" t="s">
        <v>35</v>
      </c>
      <c r="F33" s="9">
        <v>106.99</v>
      </c>
      <c r="G33" s="9">
        <v>7.74</v>
      </c>
      <c r="H33" s="9">
        <v>5.51</v>
      </c>
      <c r="I33" s="9">
        <v>9.32</v>
      </c>
      <c r="J33" s="9">
        <f t="shared" si="0"/>
        <v>129.56</v>
      </c>
      <c r="K33" s="9">
        <v>11.08</v>
      </c>
      <c r="L33" s="9">
        <f t="shared" si="1"/>
        <v>140.64000000000001</v>
      </c>
      <c r="M33" s="12">
        <v>54.62</v>
      </c>
      <c r="N33" s="12">
        <v>1</v>
      </c>
      <c r="O33" s="11"/>
    </row>
    <row r="34" spans="1:15" ht="16.5" thickBot="1">
      <c r="A34" s="5">
        <v>25</v>
      </c>
      <c r="B34" s="58"/>
      <c r="C34" s="39"/>
      <c r="D34" s="15" t="s">
        <v>52</v>
      </c>
      <c r="E34" s="15" t="s">
        <v>36</v>
      </c>
      <c r="F34" s="15">
        <v>96.01</v>
      </c>
      <c r="G34" s="15">
        <v>6.73</v>
      </c>
      <c r="H34" s="15">
        <v>4.1100000000000003</v>
      </c>
      <c r="I34" s="15">
        <v>8.42</v>
      </c>
      <c r="J34" s="15">
        <f t="shared" si="0"/>
        <v>115.27000000000001</v>
      </c>
      <c r="K34" s="15">
        <v>9.86</v>
      </c>
      <c r="L34" s="15">
        <f t="shared" si="1"/>
        <v>125.13000000000001</v>
      </c>
      <c r="M34" s="16">
        <v>48.6</v>
      </c>
      <c r="N34" s="16">
        <v>1</v>
      </c>
      <c r="O34" s="17"/>
    </row>
    <row r="35" spans="1:15" ht="16.5" thickBot="1">
      <c r="A35" s="18"/>
      <c r="B35" s="53" t="s">
        <v>50</v>
      </c>
      <c r="C35" s="54"/>
      <c r="D35" s="54"/>
      <c r="E35" s="55"/>
      <c r="F35" s="35">
        <f>SUM(F10:F34)</f>
        <v>2378.5500000000002</v>
      </c>
      <c r="G35" s="35">
        <f t="shared" ref="G35:H35" si="2">SUM(G10:G34)</f>
        <v>183.04999999999998</v>
      </c>
      <c r="H35" s="35">
        <f t="shared" si="2"/>
        <v>105.85</v>
      </c>
      <c r="I35" s="35">
        <f t="shared" ref="I35:O35" si="3">SUM(I10:I34)</f>
        <v>214.24999999999991</v>
      </c>
      <c r="J35" s="35">
        <f t="shared" si="3"/>
        <v>2881.7</v>
      </c>
      <c r="K35" s="35">
        <f t="shared" si="3"/>
        <v>246.40000000000009</v>
      </c>
      <c r="L35" s="35">
        <f t="shared" si="3"/>
        <v>3128.1000000000004</v>
      </c>
      <c r="M35" s="19">
        <f t="shared" si="3"/>
        <v>1214.9999999999998</v>
      </c>
      <c r="N35" s="19">
        <f t="shared" si="3"/>
        <v>23</v>
      </c>
      <c r="O35" s="20">
        <f t="shared" si="3"/>
        <v>2</v>
      </c>
    </row>
    <row r="36" spans="1:15" ht="31.5">
      <c r="A36" s="4"/>
      <c r="B36" s="2"/>
      <c r="C36" s="1"/>
      <c r="D36" s="3"/>
      <c r="E36" s="3"/>
      <c r="F36" s="23"/>
      <c r="G36" s="23"/>
      <c r="H36" s="23"/>
      <c r="I36" s="23"/>
      <c r="J36" s="23"/>
      <c r="K36" s="24"/>
      <c r="L36" s="21"/>
      <c r="M36" s="26" t="s">
        <v>47</v>
      </c>
      <c r="N36" s="27"/>
      <c r="O36" s="27">
        <v>3</v>
      </c>
    </row>
    <row r="37" spans="1:15" ht="15.75">
      <c r="A37" s="4"/>
      <c r="B37" s="2"/>
      <c r="C37" s="1"/>
      <c r="D37" s="3"/>
      <c r="E37" s="3"/>
      <c r="F37" s="23"/>
      <c r="G37" s="23"/>
      <c r="H37" s="23"/>
      <c r="I37" s="23"/>
      <c r="J37" s="23"/>
      <c r="K37" s="24"/>
      <c r="L37" s="23"/>
      <c r="M37" s="25" t="s">
        <v>48</v>
      </c>
      <c r="N37" s="51">
        <f>SUM(N35:O36)</f>
        <v>28</v>
      </c>
      <c r="O37" s="52"/>
    </row>
  </sheetData>
  <mergeCells count="12">
    <mergeCell ref="A5:O5"/>
    <mergeCell ref="A6:O6"/>
    <mergeCell ref="N7:O7"/>
    <mergeCell ref="A8:M8"/>
    <mergeCell ref="N37:O37"/>
    <mergeCell ref="B35:E35"/>
    <mergeCell ref="B10:B34"/>
    <mergeCell ref="C10:C14"/>
    <mergeCell ref="C15:C19"/>
    <mergeCell ref="C20:C24"/>
    <mergeCell ref="C25:C29"/>
    <mergeCell ref="C30:C34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5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SIVASUB UPDATED CARPET AREA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2026-03-23T06:33:53Z</dcterms:modified>
</cp:coreProperties>
</file>