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EGAL &amp; LIASON\ONGOING PROJECTS\ATHIPATTU - AMBATTHUR\RERA AMBATTHUR\RERA PLOT A\QUERY 2 28.07.26\"/>
    </mc:Choice>
  </mc:AlternateContent>
  <xr:revisionPtr revIDLastSave="0" documentId="13_ncr:1_{3DE6A170-EF2E-49BB-9EF1-B4D17876E5E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4" i="1" l="1"/>
  <c r="N21" i="1" l="1"/>
  <c r="M21" i="1"/>
  <c r="K21" i="1" l="1"/>
  <c r="J7" i="1"/>
  <c r="L7" i="1" s="1"/>
  <c r="J8" i="1"/>
  <c r="L8" i="1" s="1"/>
  <c r="J9" i="1"/>
  <c r="L9" i="1" s="1"/>
  <c r="J10" i="1"/>
  <c r="L10" i="1" s="1"/>
  <c r="J11" i="1"/>
  <c r="L11" i="1" s="1"/>
  <c r="J12" i="1"/>
  <c r="L12" i="1" s="1"/>
  <c r="J13" i="1"/>
  <c r="L13" i="1" s="1"/>
  <c r="J14" i="1"/>
  <c r="L14" i="1" s="1"/>
  <c r="J15" i="1"/>
  <c r="L15" i="1" s="1"/>
  <c r="J16" i="1"/>
  <c r="L16" i="1" s="1"/>
  <c r="J17" i="1"/>
  <c r="L17" i="1" s="1"/>
  <c r="J18" i="1"/>
  <c r="L18" i="1" s="1"/>
  <c r="J19" i="1"/>
  <c r="L19" i="1" s="1"/>
  <c r="J20" i="1"/>
  <c r="L20" i="1" s="1"/>
  <c r="J6" i="1"/>
  <c r="I21" i="1"/>
  <c r="L6" i="1" l="1"/>
  <c r="L21" i="1" s="1"/>
  <c r="J21" i="1"/>
  <c r="G21" i="1" l="1"/>
  <c r="F21" i="1"/>
</calcChain>
</file>

<file path=xl/sharedStrings.xml><?xml version="1.0" encoding="utf-8"?>
<sst xmlns="http://schemas.openxmlformats.org/spreadsheetml/2006/main" count="86" uniqueCount="29">
  <si>
    <t>-</t>
  </si>
  <si>
    <t>FIRST FLOOR</t>
  </si>
  <si>
    <t>SECOND FLOOR</t>
  </si>
  <si>
    <t>THIRD FLOOR</t>
  </si>
  <si>
    <t>3BHK+3T</t>
  </si>
  <si>
    <t>3BHK+2T</t>
  </si>
  <si>
    <t xml:space="preserve">PROJECT NAME &amp; ADDRESS : MARUTHAM AVANA BLOCK - A, PLOT NOS. A, BUFFER AREA &amp; NO DEVELOPEMENT AREA, ST.MARY'S STREET, ATHIPATTU, CHENNAI - 600 058, COMRISED IN OLD SURVEY NO. 520/4, T.S.NO.25/2, BLOCK NO. 4, WARD NO. G, ATHIPATTU VILLAGE, AMBATTHUR TOWN , AMBATTHUR TALUK, CHENNAI DIST
 </t>
  </si>
  <si>
    <t>APPLICANT NAME : R.K.ESTATES (GPA)</t>
  </si>
  <si>
    <t xml:space="preserve">                                          TNRERA  - CARPET AREA STATEMENT                                                                                               28-07-2026</t>
  </si>
  <si>
    <t>BLOCK</t>
  </si>
  <si>
    <t>FLOOR</t>
  </si>
  <si>
    <t>TYPE</t>
  </si>
  <si>
    <t>APARTMENT NO.</t>
  </si>
  <si>
    <t>(A) CARPET AREA (AS PER SEC 2(K) OF THE RERA ACT)
(SQ.M)</t>
  </si>
  <si>
    <t>(B) EXCLUSIVE BALCONY (SQ.M)</t>
  </si>
  <si>
    <t>(C) EXCLUSIVE
VERANDAH/UTILITY
/ SERVICE/ OPEN TERRACE (SQ.M)</t>
  </si>
  <si>
    <t>(D)
AREA OF EXTERNAL WALLS (SQ.M)</t>
  </si>
  <si>
    <t>E = (A + B + C+ D) FLOOR AREA OF THE APARTMENT
(SQ.M)</t>
  </si>
  <si>
    <t>(F) PROPORTIONATE COMMON AREA
(SQ.M)</t>
  </si>
  <si>
    <t>G = (E + F) GROSS AREA OF THE APARTMENT
(SQ.M)</t>
  </si>
  <si>
    <t>(H)
UDS LAND AREA (SQ.M)</t>
  </si>
  <si>
    <t>(I)
CAR PARKING (NOS.)</t>
  </si>
  <si>
    <t>COVERED</t>
  </si>
  <si>
    <t>OPEN</t>
  </si>
  <si>
    <t>TOTAL</t>
  </si>
  <si>
    <t xml:space="preserve">VISITORS CAR PARKING </t>
  </si>
  <si>
    <t>GRAND TOTAL</t>
  </si>
  <si>
    <t>S.NO</t>
  </si>
  <si>
    <t>ADDITIONAL CAR PARKS AVAI;ABLE IN THE CMDA APPROVAL PLAN WILL BE ALLOTED TO CUSTOMERS FIRST COME FIRST BASICS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</si>
</sst>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11"/>
      <name val="Bookman Old Style"/>
      <family val="1"/>
    </font>
    <font>
      <b/>
      <sz val="11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view="pageBreakPreview" topLeftCell="A10" zoomScale="85" zoomScaleNormal="85" zoomScaleSheetLayoutView="85" workbookViewId="0">
      <selection activeCell="A24" sqref="A24:M24"/>
    </sheetView>
  </sheetViews>
  <sheetFormatPr defaultColWidth="8.83203125" defaultRowHeight="15" x14ac:dyDescent="0.2"/>
  <cols>
    <col min="1" max="1" width="8.1640625" style="2" customWidth="1"/>
    <col min="2" max="2" width="11.33203125" style="2" customWidth="1"/>
    <col min="3" max="3" width="14" style="2" customWidth="1"/>
    <col min="4" max="4" width="14.6640625" style="2" customWidth="1"/>
    <col min="5" max="5" width="12.1640625" style="2" customWidth="1"/>
    <col min="6" max="6" width="17.83203125" style="2" customWidth="1"/>
    <col min="7" max="7" width="13.33203125" style="2" customWidth="1"/>
    <col min="8" max="8" width="22" style="2" customWidth="1"/>
    <col min="9" max="9" width="15.5" style="2" customWidth="1"/>
    <col min="10" max="10" width="22.83203125" style="2" customWidth="1"/>
    <col min="11" max="11" width="18.83203125" style="2" customWidth="1"/>
    <col min="12" max="12" width="20" style="2" customWidth="1"/>
    <col min="13" max="13" width="15.5" style="2" customWidth="1"/>
    <col min="14" max="14" width="13.1640625" style="2" customWidth="1"/>
    <col min="15" max="15" width="10.6640625" style="2" customWidth="1"/>
    <col min="16" max="16384" width="8.83203125" style="2"/>
  </cols>
  <sheetData>
    <row r="1" spans="1:15" ht="28.9" customHeight="1" x14ac:dyDescent="0.2">
      <c r="A1" s="21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ht="28.9" customHeight="1" x14ac:dyDescent="0.2">
      <c r="A2" s="14" t="s">
        <v>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</row>
    <row r="3" spans="1:15" ht="37.5" customHeight="1" x14ac:dyDescent="0.2">
      <c r="A3" s="24" t="s">
        <v>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</row>
    <row r="4" spans="1:15" ht="64.150000000000006" customHeight="1" x14ac:dyDescent="0.2">
      <c r="A4" s="12" t="s">
        <v>27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4" t="s">
        <v>21</v>
      </c>
      <c r="O4" s="15"/>
    </row>
    <row r="5" spans="1:15" ht="28.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3"/>
      <c r="N5" s="1" t="s">
        <v>22</v>
      </c>
      <c r="O5" s="1" t="s">
        <v>23</v>
      </c>
    </row>
    <row r="6" spans="1:15" ht="28.5" customHeight="1" x14ac:dyDescent="0.2">
      <c r="A6" s="4">
        <v>1</v>
      </c>
      <c r="B6" s="4" t="s">
        <v>0</v>
      </c>
      <c r="C6" s="4" t="s">
        <v>1</v>
      </c>
      <c r="D6" s="4" t="s">
        <v>4</v>
      </c>
      <c r="E6" s="4">
        <v>101</v>
      </c>
      <c r="F6" s="5">
        <v>114.4</v>
      </c>
      <c r="G6" s="4">
        <v>5.48</v>
      </c>
      <c r="H6" s="5">
        <v>0</v>
      </c>
      <c r="I6" s="4">
        <v>9.5399999999999991</v>
      </c>
      <c r="J6" s="5">
        <f>F6+G6+H6+I6</f>
        <v>129.42000000000002</v>
      </c>
      <c r="K6" s="5">
        <v>33.649000000000001</v>
      </c>
      <c r="L6" s="5">
        <f>J6+K6</f>
        <v>163.06900000000002</v>
      </c>
      <c r="M6" s="5">
        <v>97.841999999999999</v>
      </c>
      <c r="N6" s="4">
        <v>1</v>
      </c>
      <c r="O6" s="4" t="s">
        <v>0</v>
      </c>
    </row>
    <row r="7" spans="1:15" ht="28.5" customHeight="1" x14ac:dyDescent="0.2">
      <c r="A7" s="4">
        <v>2</v>
      </c>
      <c r="B7" s="4" t="s">
        <v>0</v>
      </c>
      <c r="C7" s="4" t="s">
        <v>1</v>
      </c>
      <c r="D7" s="4" t="s">
        <v>4</v>
      </c>
      <c r="E7" s="4">
        <v>102</v>
      </c>
      <c r="F7" s="5">
        <v>114.79</v>
      </c>
      <c r="G7" s="4">
        <v>8.41</v>
      </c>
      <c r="H7" s="5">
        <v>0</v>
      </c>
      <c r="I7" s="4">
        <v>11.44</v>
      </c>
      <c r="J7" s="5">
        <f t="shared" ref="J7:J20" si="0">F7+G7+H7+I7</f>
        <v>134.64000000000001</v>
      </c>
      <c r="K7" s="5">
        <v>35.006</v>
      </c>
      <c r="L7" s="5">
        <f t="shared" ref="L7:L20" si="1">J7+K7</f>
        <v>169.64600000000002</v>
      </c>
      <c r="M7" s="5">
        <v>101.78830000000001</v>
      </c>
      <c r="N7" s="4">
        <v>1</v>
      </c>
      <c r="O7" s="4" t="s">
        <v>0</v>
      </c>
    </row>
    <row r="8" spans="1:15" ht="28.5" customHeight="1" x14ac:dyDescent="0.2">
      <c r="A8" s="4">
        <v>3</v>
      </c>
      <c r="B8" s="4" t="s">
        <v>0</v>
      </c>
      <c r="C8" s="4" t="s">
        <v>1</v>
      </c>
      <c r="D8" s="4" t="s">
        <v>4</v>
      </c>
      <c r="E8" s="4">
        <v>103</v>
      </c>
      <c r="F8" s="5">
        <v>100.9</v>
      </c>
      <c r="G8" s="4">
        <v>4.84</v>
      </c>
      <c r="H8" s="5">
        <v>0</v>
      </c>
      <c r="I8" s="4">
        <v>8.94</v>
      </c>
      <c r="J8" s="5">
        <f t="shared" si="0"/>
        <v>114.68</v>
      </c>
      <c r="K8" s="5">
        <v>29.817</v>
      </c>
      <c r="L8" s="5">
        <f t="shared" si="1"/>
        <v>144.49700000000001</v>
      </c>
      <c r="M8" s="5">
        <v>86.698499999999996</v>
      </c>
      <c r="N8" s="4">
        <v>1</v>
      </c>
      <c r="O8" s="4" t="s">
        <v>0</v>
      </c>
    </row>
    <row r="9" spans="1:15" ht="28.5" customHeight="1" x14ac:dyDescent="0.2">
      <c r="A9" s="4">
        <v>4</v>
      </c>
      <c r="B9" s="4" t="s">
        <v>0</v>
      </c>
      <c r="C9" s="4" t="s">
        <v>1</v>
      </c>
      <c r="D9" s="4" t="s">
        <v>5</v>
      </c>
      <c r="E9" s="4">
        <v>104</v>
      </c>
      <c r="F9" s="5">
        <v>93.88</v>
      </c>
      <c r="G9" s="5">
        <v>3.6</v>
      </c>
      <c r="H9" s="5">
        <v>0</v>
      </c>
      <c r="I9" s="4">
        <v>8.83</v>
      </c>
      <c r="J9" s="5">
        <f t="shared" si="0"/>
        <v>106.30999999999999</v>
      </c>
      <c r="K9" s="5">
        <v>27.640999999999998</v>
      </c>
      <c r="L9" s="5">
        <f t="shared" si="1"/>
        <v>133.95099999999999</v>
      </c>
      <c r="M9" s="5">
        <v>80.370699999999999</v>
      </c>
      <c r="N9" s="4">
        <v>1</v>
      </c>
      <c r="O9" s="4" t="s">
        <v>0</v>
      </c>
    </row>
    <row r="10" spans="1:15" ht="28.5" customHeight="1" x14ac:dyDescent="0.2">
      <c r="A10" s="4">
        <v>5</v>
      </c>
      <c r="B10" s="4" t="s">
        <v>0</v>
      </c>
      <c r="C10" s="4" t="s">
        <v>1</v>
      </c>
      <c r="D10" s="4" t="s">
        <v>5</v>
      </c>
      <c r="E10" s="4">
        <v>105</v>
      </c>
      <c r="F10" s="5">
        <v>89.79</v>
      </c>
      <c r="G10" s="4">
        <v>3.72</v>
      </c>
      <c r="H10" s="5">
        <v>0</v>
      </c>
      <c r="I10" s="4">
        <v>9.2899999999999991</v>
      </c>
      <c r="J10" s="5">
        <f t="shared" si="0"/>
        <v>102.80000000000001</v>
      </c>
      <c r="K10" s="5">
        <v>26.728000000000002</v>
      </c>
      <c r="L10" s="5">
        <f t="shared" si="1"/>
        <v>129.52800000000002</v>
      </c>
      <c r="M10" s="5">
        <v>77.717200000000005</v>
      </c>
      <c r="N10" s="4">
        <v>1</v>
      </c>
      <c r="O10" s="4" t="s">
        <v>0</v>
      </c>
    </row>
    <row r="11" spans="1:15" ht="28.5" customHeight="1" x14ac:dyDescent="0.2">
      <c r="A11" s="4">
        <v>6</v>
      </c>
      <c r="B11" s="4" t="s">
        <v>0</v>
      </c>
      <c r="C11" s="4" t="s">
        <v>2</v>
      </c>
      <c r="D11" s="4" t="s">
        <v>4</v>
      </c>
      <c r="E11" s="4">
        <v>201</v>
      </c>
      <c r="F11" s="5">
        <v>114.4</v>
      </c>
      <c r="G11" s="4">
        <v>5.48</v>
      </c>
      <c r="H11" s="5">
        <v>0</v>
      </c>
      <c r="I11" s="4">
        <v>9.5399999999999991</v>
      </c>
      <c r="J11" s="5">
        <f t="shared" si="0"/>
        <v>129.42000000000002</v>
      </c>
      <c r="K11" s="5">
        <v>33.649000000000001</v>
      </c>
      <c r="L11" s="5">
        <f t="shared" si="1"/>
        <v>163.06900000000002</v>
      </c>
      <c r="M11" s="5">
        <v>97.841999999999999</v>
      </c>
      <c r="N11" s="4">
        <v>1</v>
      </c>
      <c r="O11" s="4" t="s">
        <v>0</v>
      </c>
    </row>
    <row r="12" spans="1:15" ht="28.5" customHeight="1" x14ac:dyDescent="0.2">
      <c r="A12" s="4">
        <v>7</v>
      </c>
      <c r="B12" s="4" t="s">
        <v>0</v>
      </c>
      <c r="C12" s="4" t="s">
        <v>2</v>
      </c>
      <c r="D12" s="4" t="s">
        <v>4</v>
      </c>
      <c r="E12" s="4">
        <v>202</v>
      </c>
      <c r="F12" s="5">
        <v>114.79</v>
      </c>
      <c r="G12" s="4">
        <v>8.41</v>
      </c>
      <c r="H12" s="5">
        <v>0</v>
      </c>
      <c r="I12" s="4">
        <v>11.44</v>
      </c>
      <c r="J12" s="5">
        <f t="shared" si="0"/>
        <v>134.64000000000001</v>
      </c>
      <c r="K12" s="5">
        <v>35.006</v>
      </c>
      <c r="L12" s="5">
        <f t="shared" si="1"/>
        <v>169.64600000000002</v>
      </c>
      <c r="M12" s="5">
        <v>101.78830000000001</v>
      </c>
      <c r="N12" s="4">
        <v>1</v>
      </c>
      <c r="O12" s="4" t="s">
        <v>0</v>
      </c>
    </row>
    <row r="13" spans="1:15" ht="28.5" customHeight="1" x14ac:dyDescent="0.2">
      <c r="A13" s="4">
        <v>8</v>
      </c>
      <c r="B13" s="4" t="s">
        <v>0</v>
      </c>
      <c r="C13" s="4" t="s">
        <v>2</v>
      </c>
      <c r="D13" s="4" t="s">
        <v>4</v>
      </c>
      <c r="E13" s="4">
        <v>203</v>
      </c>
      <c r="F13" s="5">
        <v>100.9</v>
      </c>
      <c r="G13" s="4">
        <v>4.84</v>
      </c>
      <c r="H13" s="5">
        <v>0</v>
      </c>
      <c r="I13" s="4">
        <v>8.94</v>
      </c>
      <c r="J13" s="5">
        <f t="shared" si="0"/>
        <v>114.68</v>
      </c>
      <c r="K13" s="5">
        <v>29.817</v>
      </c>
      <c r="L13" s="5">
        <f t="shared" si="1"/>
        <v>144.49700000000001</v>
      </c>
      <c r="M13" s="5">
        <v>86.698499999999996</v>
      </c>
      <c r="N13" s="4">
        <v>1</v>
      </c>
      <c r="O13" s="4" t="s">
        <v>0</v>
      </c>
    </row>
    <row r="14" spans="1:15" ht="28.5" customHeight="1" x14ac:dyDescent="0.2">
      <c r="A14" s="4">
        <v>9</v>
      </c>
      <c r="B14" s="4" t="s">
        <v>0</v>
      </c>
      <c r="C14" s="4" t="s">
        <v>2</v>
      </c>
      <c r="D14" s="4" t="s">
        <v>5</v>
      </c>
      <c r="E14" s="4">
        <v>204</v>
      </c>
      <c r="F14" s="5">
        <v>93.88</v>
      </c>
      <c r="G14" s="5">
        <v>3.6</v>
      </c>
      <c r="H14" s="5">
        <v>0</v>
      </c>
      <c r="I14" s="4">
        <v>8.83</v>
      </c>
      <c r="J14" s="5">
        <f t="shared" si="0"/>
        <v>106.30999999999999</v>
      </c>
      <c r="K14" s="5">
        <v>27.640999999999998</v>
      </c>
      <c r="L14" s="5">
        <f t="shared" si="1"/>
        <v>133.95099999999999</v>
      </c>
      <c r="M14" s="5">
        <v>80.370699999999999</v>
      </c>
      <c r="N14" s="4">
        <v>1</v>
      </c>
      <c r="O14" s="4" t="s">
        <v>0</v>
      </c>
    </row>
    <row r="15" spans="1:15" ht="28.5" customHeight="1" x14ac:dyDescent="0.2">
      <c r="A15" s="4">
        <v>10</v>
      </c>
      <c r="B15" s="4" t="s">
        <v>0</v>
      </c>
      <c r="C15" s="4" t="s">
        <v>2</v>
      </c>
      <c r="D15" s="4" t="s">
        <v>5</v>
      </c>
      <c r="E15" s="4">
        <v>205</v>
      </c>
      <c r="F15" s="5">
        <v>89.79</v>
      </c>
      <c r="G15" s="4">
        <v>3.72</v>
      </c>
      <c r="H15" s="5">
        <v>0</v>
      </c>
      <c r="I15" s="4">
        <v>9.2899999999999991</v>
      </c>
      <c r="J15" s="5">
        <f t="shared" si="0"/>
        <v>102.80000000000001</v>
      </c>
      <c r="K15" s="5">
        <v>26.728000000000002</v>
      </c>
      <c r="L15" s="5">
        <f t="shared" si="1"/>
        <v>129.52800000000002</v>
      </c>
      <c r="M15" s="5">
        <v>77.717200000000005</v>
      </c>
      <c r="N15" s="4">
        <v>1</v>
      </c>
      <c r="O15" s="4" t="s">
        <v>0</v>
      </c>
    </row>
    <row r="16" spans="1:15" ht="28.5" customHeight="1" x14ac:dyDescent="0.2">
      <c r="A16" s="4">
        <v>11</v>
      </c>
      <c r="B16" s="4" t="s">
        <v>0</v>
      </c>
      <c r="C16" s="4" t="s">
        <v>3</v>
      </c>
      <c r="D16" s="4" t="s">
        <v>4</v>
      </c>
      <c r="E16" s="4">
        <v>301</v>
      </c>
      <c r="F16" s="5">
        <v>114.4</v>
      </c>
      <c r="G16" s="4">
        <v>5.48</v>
      </c>
      <c r="H16" s="5">
        <v>0</v>
      </c>
      <c r="I16" s="4">
        <v>9.5399999999999991</v>
      </c>
      <c r="J16" s="5">
        <f t="shared" si="0"/>
        <v>129.42000000000002</v>
      </c>
      <c r="K16" s="5">
        <v>33.649000000000001</v>
      </c>
      <c r="L16" s="5">
        <f t="shared" si="1"/>
        <v>163.06900000000002</v>
      </c>
      <c r="M16" s="5">
        <v>97.841999999999999</v>
      </c>
      <c r="N16" s="4">
        <v>1</v>
      </c>
      <c r="O16" s="4" t="s">
        <v>0</v>
      </c>
    </row>
    <row r="17" spans="1:15" ht="28.5" customHeight="1" x14ac:dyDescent="0.2">
      <c r="A17" s="4">
        <v>12</v>
      </c>
      <c r="B17" s="4" t="s">
        <v>0</v>
      </c>
      <c r="C17" s="4" t="s">
        <v>3</v>
      </c>
      <c r="D17" s="4" t="s">
        <v>4</v>
      </c>
      <c r="E17" s="4">
        <v>302</v>
      </c>
      <c r="F17" s="5">
        <v>114.79</v>
      </c>
      <c r="G17" s="4">
        <v>8.41</v>
      </c>
      <c r="H17" s="5">
        <v>0</v>
      </c>
      <c r="I17" s="4">
        <v>11.44</v>
      </c>
      <c r="J17" s="5">
        <f t="shared" si="0"/>
        <v>134.64000000000001</v>
      </c>
      <c r="K17" s="5">
        <v>35.006</v>
      </c>
      <c r="L17" s="5">
        <f t="shared" si="1"/>
        <v>169.64600000000002</v>
      </c>
      <c r="M17" s="5">
        <v>101.78830000000001</v>
      </c>
      <c r="N17" s="4">
        <v>1</v>
      </c>
      <c r="O17" s="4" t="s">
        <v>0</v>
      </c>
    </row>
    <row r="18" spans="1:15" ht="28.5" customHeight="1" x14ac:dyDescent="0.2">
      <c r="A18" s="4">
        <v>13</v>
      </c>
      <c r="B18" s="4" t="s">
        <v>0</v>
      </c>
      <c r="C18" s="4" t="s">
        <v>3</v>
      </c>
      <c r="D18" s="4" t="s">
        <v>4</v>
      </c>
      <c r="E18" s="4">
        <v>303</v>
      </c>
      <c r="F18" s="5">
        <v>100.9</v>
      </c>
      <c r="G18" s="4">
        <v>4.84</v>
      </c>
      <c r="H18" s="5">
        <v>0</v>
      </c>
      <c r="I18" s="4">
        <v>8.94</v>
      </c>
      <c r="J18" s="5">
        <f t="shared" si="0"/>
        <v>114.68</v>
      </c>
      <c r="K18" s="5">
        <v>29.817</v>
      </c>
      <c r="L18" s="5">
        <f t="shared" si="1"/>
        <v>144.49700000000001</v>
      </c>
      <c r="M18" s="5">
        <v>86.698499999999996</v>
      </c>
      <c r="N18" s="4">
        <v>1</v>
      </c>
      <c r="O18" s="4" t="s">
        <v>0</v>
      </c>
    </row>
    <row r="19" spans="1:15" ht="28.5" customHeight="1" x14ac:dyDescent="0.2">
      <c r="A19" s="4">
        <v>14</v>
      </c>
      <c r="B19" s="4" t="s">
        <v>0</v>
      </c>
      <c r="C19" s="4" t="s">
        <v>3</v>
      </c>
      <c r="D19" s="4" t="s">
        <v>5</v>
      </c>
      <c r="E19" s="4">
        <v>304</v>
      </c>
      <c r="F19" s="5">
        <v>93.88</v>
      </c>
      <c r="G19" s="5">
        <v>3.6</v>
      </c>
      <c r="H19" s="5">
        <v>0</v>
      </c>
      <c r="I19" s="4">
        <v>8.83</v>
      </c>
      <c r="J19" s="5">
        <f t="shared" si="0"/>
        <v>106.30999999999999</v>
      </c>
      <c r="K19" s="5">
        <v>27.640999999999998</v>
      </c>
      <c r="L19" s="5">
        <f t="shared" si="1"/>
        <v>133.95099999999999</v>
      </c>
      <c r="M19" s="5">
        <v>80.370699999999999</v>
      </c>
      <c r="N19" s="4">
        <v>1</v>
      </c>
      <c r="O19" s="4" t="s">
        <v>0</v>
      </c>
    </row>
    <row r="20" spans="1:15" ht="28.5" customHeight="1" x14ac:dyDescent="0.2">
      <c r="A20" s="4">
        <v>15</v>
      </c>
      <c r="B20" s="4" t="s">
        <v>0</v>
      </c>
      <c r="C20" s="4" t="s">
        <v>3</v>
      </c>
      <c r="D20" s="4" t="s">
        <v>5</v>
      </c>
      <c r="E20" s="4">
        <v>305</v>
      </c>
      <c r="F20" s="5">
        <v>89.79</v>
      </c>
      <c r="G20" s="4">
        <v>3.72</v>
      </c>
      <c r="H20" s="5">
        <v>0</v>
      </c>
      <c r="I20" s="4">
        <v>9.2899999999999991</v>
      </c>
      <c r="J20" s="5">
        <f t="shared" si="0"/>
        <v>102.80000000000001</v>
      </c>
      <c r="K20" s="5">
        <v>26.728000000000002</v>
      </c>
      <c r="L20" s="5">
        <f t="shared" si="1"/>
        <v>129.52800000000002</v>
      </c>
      <c r="M20" s="5">
        <v>77.717200000000005</v>
      </c>
      <c r="N20" s="4">
        <v>1</v>
      </c>
      <c r="O20" s="4" t="s">
        <v>0</v>
      </c>
    </row>
    <row r="21" spans="1:15" ht="28.5" customHeight="1" x14ac:dyDescent="0.2">
      <c r="A21" s="18" t="s">
        <v>24</v>
      </c>
      <c r="B21" s="19"/>
      <c r="C21" s="19"/>
      <c r="D21" s="20"/>
      <c r="E21" s="7"/>
      <c r="F21" s="8">
        <f>SUM(F6:F20)</f>
        <v>1541.2800000000002</v>
      </c>
      <c r="G21" s="9">
        <f>SUM(G6:G20)</f>
        <v>78.149999999999991</v>
      </c>
      <c r="H21" s="8">
        <v>0</v>
      </c>
      <c r="I21" s="9">
        <f t="shared" ref="I21:N21" si="2">SUM(I6:I20)</f>
        <v>144.11999999999998</v>
      </c>
      <c r="J21" s="8">
        <f t="shared" si="2"/>
        <v>1763.5500000000002</v>
      </c>
      <c r="K21" s="8">
        <f t="shared" si="2"/>
        <v>458.52300000000002</v>
      </c>
      <c r="L21" s="8">
        <f t="shared" si="2"/>
        <v>2222.0730000000003</v>
      </c>
      <c r="M21" s="8">
        <f t="shared" si="2"/>
        <v>1333.2501</v>
      </c>
      <c r="N21" s="4">
        <f t="shared" si="2"/>
        <v>15</v>
      </c>
      <c r="O21" s="4" t="s">
        <v>0</v>
      </c>
    </row>
    <row r="22" spans="1:15" ht="30.75" customHeight="1" x14ac:dyDescent="0.2">
      <c r="A22" s="10" t="s">
        <v>25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3">
        <v>2</v>
      </c>
      <c r="O22" s="4" t="s">
        <v>0</v>
      </c>
    </row>
    <row r="23" spans="1:15" ht="27" customHeight="1" x14ac:dyDescent="0.2">
      <c r="A23" s="11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3">
        <v>2</v>
      </c>
      <c r="O23" s="4"/>
    </row>
    <row r="24" spans="1:15" ht="28.9" customHeight="1" x14ac:dyDescent="0.2">
      <c r="A24" s="10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6">
        <f>SUM(N21:N23)</f>
        <v>19</v>
      </c>
      <c r="O24" s="4" t="s">
        <v>0</v>
      </c>
    </row>
  </sheetData>
  <mergeCells count="21">
    <mergeCell ref="A1:O1"/>
    <mergeCell ref="A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24:M24"/>
    <mergeCell ref="A23:M23"/>
    <mergeCell ref="M4:M5"/>
    <mergeCell ref="N4:O4"/>
    <mergeCell ref="A2:O2"/>
    <mergeCell ref="A22:M22"/>
    <mergeCell ref="A21:D21"/>
  </mergeCells>
  <pageMargins left="0.51181102362204722" right="0.31496062992125984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System22</dc:creator>
  <cp:lastModifiedBy>Marutham Site</cp:lastModifiedBy>
  <cp:lastPrinted>2026-07-28T13:21:26Z</cp:lastPrinted>
  <dcterms:created xsi:type="dcterms:W3CDTF">2026-07-28T12:15:45Z</dcterms:created>
  <dcterms:modified xsi:type="dcterms:W3CDTF">2026-07-28T13:40:47Z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2025-10-24T00:00:00Z</vt:filetime>
  </property>
  <property fmtid="{D5CDD505-2E9C-101B-9397-08002B2CF9AE}" pid="4" name="Creator">
    <vt:lpwstr>Acrobat PDFMaker 10.0 for Word</vt:lpwstr>
  </property>
  <property fmtid="{D5CDD505-2E9C-101B-9397-08002B2CF9AE}" pid="5" name="LastSaved">
    <vt:filetime>2026-07-28T00:00:00Z</vt:filetime>
  </property>
  <property fmtid="{D5CDD505-2E9C-101B-9397-08002B2CF9AE}" pid="6" name="Producer">
    <vt:lpwstr>Adobe PDF Library 10.0</vt:lpwstr>
  </property>
  <property fmtid="{D5CDD505-2E9C-101B-9397-08002B2CF9AE}" pid="7" name="SourceModified">
    <vt:lpwstr>D:20251024065304</vt:lpwstr>
  </property>
</Properties>
</file>