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VENKAT\KCK\Ankur Foundation\NPL\OMR\RERA\Reply 1\"/>
    </mc:Choice>
  </mc:AlternateContent>
  <bookViews>
    <workbookView xWindow="0" yWindow="0" windowWidth="15360" windowHeight="8520"/>
  </bookViews>
  <sheets>
    <sheet name="RERA CARPET AREA " sheetId="5" r:id="rId1"/>
  </sheets>
  <definedNames>
    <definedName name="_xlnm.Print_Area" localSheetId="0">'RERA CARPET AREA '!$A$2:$M$48</definedName>
  </definedNames>
  <calcPr calcId="162913"/>
</workbook>
</file>

<file path=xl/calcChain.xml><?xml version="1.0" encoding="utf-8"?>
<calcChain xmlns="http://schemas.openxmlformats.org/spreadsheetml/2006/main">
  <c r="L48" i="5" l="1"/>
  <c r="A40" i="5"/>
  <c r="A42" i="5" s="1"/>
  <c r="A44" i="5" s="1"/>
  <c r="I38" i="5"/>
  <c r="I36" i="5"/>
  <c r="I34" i="5"/>
  <c r="I32" i="5"/>
  <c r="I30" i="5"/>
  <c r="I28" i="5"/>
  <c r="I26" i="5"/>
  <c r="I24" i="5"/>
  <c r="I22" i="5"/>
  <c r="I20" i="5"/>
  <c r="I18" i="5"/>
  <c r="I16" i="5"/>
  <c r="I14" i="5"/>
  <c r="I12" i="5"/>
  <c r="I10" i="5"/>
  <c r="A8" i="5"/>
  <c r="A10" i="5" s="1"/>
  <c r="A12" i="5" s="1"/>
  <c r="A14" i="5" s="1"/>
  <c r="A16" i="5" s="1"/>
  <c r="A18" i="5" s="1"/>
  <c r="A20" i="5" s="1"/>
  <c r="A22" i="5" s="1"/>
  <c r="A24" i="5" s="1"/>
  <c r="A26" i="5" s="1"/>
  <c r="A28" i="5" s="1"/>
  <c r="A30" i="5" s="1"/>
  <c r="A32" i="5" s="1"/>
  <c r="A34" i="5" s="1"/>
  <c r="A36" i="5" s="1"/>
  <c r="A38" i="5" s="1"/>
  <c r="I44" i="5"/>
  <c r="I42" i="5"/>
  <c r="I40" i="5"/>
  <c r="I8" i="5"/>
  <c r="I6" i="5"/>
  <c r="M48" i="5"/>
  <c r="J48" i="5" l="1"/>
  <c r="H48" i="5"/>
  <c r="G48" i="5"/>
  <c r="F48" i="5"/>
  <c r="K38" i="5" l="1"/>
  <c r="K36" i="5"/>
  <c r="K34" i="5"/>
  <c r="K32" i="5"/>
  <c r="K30" i="5"/>
  <c r="K28" i="5"/>
  <c r="K26" i="5"/>
  <c r="K24" i="5"/>
  <c r="K22" i="5"/>
  <c r="K20" i="5"/>
  <c r="K18" i="5"/>
  <c r="K16" i="5"/>
  <c r="K14" i="5"/>
  <c r="K12" i="5"/>
  <c r="K10" i="5"/>
  <c r="K44" i="5"/>
  <c r="K6" i="5"/>
  <c r="K42" i="5"/>
  <c r="K8" i="5"/>
  <c r="K40" i="5"/>
  <c r="I48" i="5"/>
</calcChain>
</file>

<file path=xl/sharedStrings.xml><?xml version="1.0" encoding="utf-8"?>
<sst xmlns="http://schemas.openxmlformats.org/spreadsheetml/2006/main" count="38" uniqueCount="20">
  <si>
    <t>Sl.No</t>
  </si>
  <si>
    <t>Block Name</t>
  </si>
  <si>
    <t>Floor No</t>
  </si>
  <si>
    <t>Type of Dwelling Unit</t>
  </si>
  <si>
    <t>Flat No.</t>
  </si>
  <si>
    <t>Exclusive  verandah / utility / service / open terrace sq.mt.</t>
  </si>
  <si>
    <t>RERA Carpet area(sec2 (k)(Sq.mt)</t>
  </si>
  <si>
    <t>Exclusive balcony (Sq.mt)</t>
  </si>
  <si>
    <t>Total  area (Sq.mt)</t>
  </si>
  <si>
    <t>Car Parking (Nos.)</t>
  </si>
  <si>
    <t xml:space="preserve">TOTAL AREA </t>
  </si>
  <si>
    <t>VISITOR PARKING</t>
  </si>
  <si>
    <t>OFFICE - 1</t>
  </si>
  <si>
    <t>OFFICE-2</t>
  </si>
  <si>
    <t>25th Feb 2025</t>
  </si>
  <si>
    <t>TNRERA - Carpet Area Statement for "NPL TOWER", Commercial Building with 42.0m height consisting of Extended Basement Floor (Meant for parking) + Stilt Floor Part (Meant for Mechanical Car Parking) cum Ground Floor Part + 10 Floors (for Commercial Use), abutting TNHB Main Road, Neighbourhood Scheme Phase-III, TNHB, shopping Complex Site No. 12, Sholinganallur, Chennai – 600 119 &amp; comprised in Survey No. 235/26 of Sholinganallur Village, Sholinganallur Taluk, Within the limits of Greater Chennai Corporation, Tamil Nadu</t>
  </si>
  <si>
    <t>Proportionate 
common area
(Sqmt)</t>
  </si>
  <si>
    <t>UDS 
Land Area (Sqmt)</t>
  </si>
  <si>
    <t>Covered Parking</t>
  </si>
  <si>
    <t>Open Parking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</si>
</sst>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color indexed="8"/>
      <name val="Century Gothic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quotePrefix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2" fontId="2" fillId="0" borderId="1" xfId="1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2" fontId="0" fillId="0" borderId="1" xfId="0" applyNumberFormat="1" applyBorder="1"/>
    <xf numFmtId="2" fontId="2" fillId="0" borderId="1" xfId="1" applyNumberFormat="1" applyBorder="1"/>
    <xf numFmtId="2" fontId="3" fillId="0" borderId="1" xfId="1" applyNumberFormat="1" applyFont="1" applyBorder="1" applyAlignment="1">
      <alignment horizontal="center"/>
    </xf>
    <xf numFmtId="0" fontId="0" fillId="0" borderId="2" xfId="0" applyBorder="1"/>
    <xf numFmtId="2" fontId="0" fillId="0" borderId="2" xfId="0" applyNumberFormat="1" applyBorder="1"/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3" xfId="0" applyBorder="1"/>
    <xf numFmtId="0" fontId="0" fillId="0" borderId="4" xfId="0" quotePrefix="1" applyBorder="1" applyAlignment="1">
      <alignment horizontal="center"/>
    </xf>
    <xf numFmtId="0" fontId="0" fillId="0" borderId="4" xfId="0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4" xfId="0" applyNumberFormat="1" applyBorder="1" applyAlignment="1">
      <alignment horizontal="center" vertical="center"/>
    </xf>
    <xf numFmtId="0" fontId="0" fillId="0" borderId="4" xfId="0" applyBorder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/>
    <xf numFmtId="0" fontId="0" fillId="0" borderId="8" xfId="0" quotePrefix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quotePrefix="1" applyBorder="1" applyAlignment="1">
      <alignment horizontal="center"/>
    </xf>
    <xf numFmtId="0" fontId="0" fillId="0" borderId="11" xfId="0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0" fillId="0" borderId="11" xfId="0" applyNumberFormat="1" applyBorder="1" applyAlignment="1">
      <alignment horizontal="center" vertical="center"/>
    </xf>
    <xf numFmtId="0" fontId="0" fillId="0" borderId="11" xfId="0" applyBorder="1"/>
    <xf numFmtId="0" fontId="0" fillId="0" borderId="12" xfId="0" applyBorder="1"/>
    <xf numFmtId="0" fontId="1" fillId="0" borderId="7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0" fillId="0" borderId="1" xfId="0" applyBorder="1" applyAlignment="1">
      <alignment horizontal="center"/>
    </xf>
    <xf numFmtId="0" fontId="1" fillId="0" borderId="8" xfId="0" quotePrefix="1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89"/>
  <sheetViews>
    <sheetView tabSelected="1" topLeftCell="C31" zoomScale="85" zoomScaleNormal="85" zoomScaleSheetLayoutView="85" workbookViewId="0">
      <selection activeCell="M47" sqref="M47"/>
    </sheetView>
  </sheetViews>
  <sheetFormatPr defaultColWidth="9.109375" defaultRowHeight="14.4" x14ac:dyDescent="0.3"/>
  <cols>
    <col min="1" max="1" width="7.44140625" style="3" customWidth="1"/>
    <col min="2" max="2" width="11.44140625" style="3" bestFit="1" customWidth="1"/>
    <col min="3" max="3" width="8.5546875" style="3" bestFit="1" customWidth="1"/>
    <col min="4" max="4" width="7.88671875" style="3" bestFit="1" customWidth="1"/>
    <col min="5" max="6" width="18.44140625" style="3" customWidth="1"/>
    <col min="7" max="7" width="17.6640625" style="3" customWidth="1"/>
    <col min="8" max="8" width="18" style="3" customWidth="1"/>
    <col min="9" max="9" width="13.5546875" style="3" bestFit="1" customWidth="1"/>
    <col min="10" max="10" width="10.109375" style="3" bestFit="1" customWidth="1"/>
    <col min="11" max="11" width="9.6640625" style="12" bestFit="1" customWidth="1"/>
    <col min="12" max="12" width="15.5546875" style="4" bestFit="1" customWidth="1"/>
    <col min="13" max="13" width="13.109375" style="4" customWidth="1"/>
    <col min="14" max="16384" width="9.109375" style="4"/>
  </cols>
  <sheetData>
    <row r="1" spans="1:17" ht="15" thickBot="1" x14ac:dyDescent="0.35">
      <c r="A1" s="19"/>
      <c r="B1" s="19"/>
      <c r="C1" s="19"/>
      <c r="D1" s="19"/>
      <c r="E1" s="19"/>
      <c r="F1" s="19"/>
      <c r="G1" s="19"/>
      <c r="H1" s="19"/>
      <c r="I1" s="19"/>
      <c r="J1" s="19"/>
      <c r="K1" s="20"/>
      <c r="L1" s="21"/>
      <c r="M1" s="21"/>
    </row>
    <row r="2" spans="1:17" ht="65.25" customHeight="1" x14ac:dyDescent="0.3">
      <c r="A2" s="44" t="s">
        <v>15</v>
      </c>
      <c r="B2" s="45"/>
      <c r="C2" s="45"/>
      <c r="D2" s="45"/>
      <c r="E2" s="45"/>
      <c r="F2" s="45"/>
      <c r="G2" s="45"/>
      <c r="H2" s="45"/>
      <c r="I2" s="45"/>
      <c r="J2" s="45"/>
      <c r="K2" s="46"/>
      <c r="L2" s="38"/>
      <c r="M2" s="37" t="s">
        <v>14</v>
      </c>
      <c r="N2" s="17"/>
    </row>
    <row r="3" spans="1:17" ht="43.2" x14ac:dyDescent="0.3">
      <c r="A3" s="27" t="s">
        <v>0</v>
      </c>
      <c r="B3" s="1" t="s">
        <v>1</v>
      </c>
      <c r="C3" s="1" t="s">
        <v>2</v>
      </c>
      <c r="D3" s="1" t="s">
        <v>4</v>
      </c>
      <c r="E3" s="2" t="s">
        <v>3</v>
      </c>
      <c r="F3" s="2" t="s">
        <v>6</v>
      </c>
      <c r="G3" s="2" t="s">
        <v>7</v>
      </c>
      <c r="H3" s="2" t="s">
        <v>5</v>
      </c>
      <c r="I3" s="2" t="s">
        <v>16</v>
      </c>
      <c r="J3" s="2" t="s">
        <v>8</v>
      </c>
      <c r="K3" s="2" t="s">
        <v>17</v>
      </c>
      <c r="L3" s="39" t="s">
        <v>9</v>
      </c>
      <c r="M3" s="40"/>
      <c r="N3" s="17"/>
    </row>
    <row r="4" spans="1:17" ht="16.5" customHeight="1" x14ac:dyDescent="0.3">
      <c r="A4" s="27"/>
      <c r="B4" s="1"/>
      <c r="C4" s="1"/>
      <c r="D4" s="1"/>
      <c r="E4" s="2"/>
      <c r="F4" s="2"/>
      <c r="G4" s="2"/>
      <c r="H4" s="2"/>
      <c r="I4" s="2"/>
      <c r="J4" s="2"/>
      <c r="L4" s="10" t="s">
        <v>18</v>
      </c>
      <c r="M4" s="28" t="s">
        <v>19</v>
      </c>
      <c r="N4" s="17"/>
    </row>
    <row r="5" spans="1:17" ht="9.9" customHeight="1" x14ac:dyDescent="0.3">
      <c r="A5" s="29"/>
      <c r="F5" s="6"/>
      <c r="G5" s="6"/>
      <c r="H5" s="6"/>
      <c r="I5" s="11"/>
      <c r="J5" s="6"/>
      <c r="K5" s="13"/>
      <c r="L5" s="3"/>
      <c r="M5" s="30"/>
      <c r="N5" s="18"/>
      <c r="O5" s="14"/>
      <c r="P5" s="14"/>
      <c r="Q5" s="14"/>
    </row>
    <row r="6" spans="1:17" x14ac:dyDescent="0.3">
      <c r="A6" s="29">
        <v>1</v>
      </c>
      <c r="C6" s="3">
        <v>1</v>
      </c>
      <c r="E6" s="3" t="s">
        <v>12</v>
      </c>
      <c r="F6" s="6">
        <v>291.98</v>
      </c>
      <c r="G6" s="6"/>
      <c r="H6" s="6"/>
      <c r="I6" s="11">
        <f>+J6-F6-G6</f>
        <v>162.06</v>
      </c>
      <c r="J6" s="6">
        <v>454.04</v>
      </c>
      <c r="K6" s="13">
        <f>+$K$48/$J$48*J6</f>
        <v>126.66369397065546</v>
      </c>
      <c r="L6" s="3">
        <v>2</v>
      </c>
      <c r="M6" s="30">
        <v>2</v>
      </c>
      <c r="N6" s="18"/>
      <c r="O6" s="14"/>
      <c r="P6" s="14"/>
      <c r="Q6" s="14"/>
    </row>
    <row r="7" spans="1:17" ht="9.9" customHeight="1" x14ac:dyDescent="0.3">
      <c r="A7" s="29"/>
      <c r="F7" s="6"/>
      <c r="G7" s="6"/>
      <c r="H7" s="6"/>
      <c r="I7" s="11"/>
      <c r="J7" s="6"/>
      <c r="K7" s="13"/>
      <c r="L7" s="3"/>
      <c r="M7" s="30"/>
      <c r="N7" s="18"/>
      <c r="O7" s="14"/>
      <c r="P7" s="14"/>
      <c r="Q7" s="14"/>
    </row>
    <row r="8" spans="1:17" x14ac:dyDescent="0.3">
      <c r="A8" s="29">
        <f t="shared" ref="A8:A44" si="0">+A6+1</f>
        <v>2</v>
      </c>
      <c r="C8" s="3">
        <v>1</v>
      </c>
      <c r="E8" s="3" t="s">
        <v>13</v>
      </c>
      <c r="F8" s="6">
        <v>291.98</v>
      </c>
      <c r="G8" s="6"/>
      <c r="H8" s="6"/>
      <c r="I8" s="11">
        <f>+J8-F8-G8</f>
        <v>162.06</v>
      </c>
      <c r="J8" s="6">
        <v>454.04</v>
      </c>
      <c r="K8" s="13">
        <f>+$K$48/$J$48*J8</f>
        <v>126.66369397065546</v>
      </c>
      <c r="L8" s="3">
        <v>2</v>
      </c>
      <c r="M8" s="30">
        <v>2</v>
      </c>
      <c r="N8" s="18"/>
      <c r="O8" s="14"/>
      <c r="P8" s="14"/>
      <c r="Q8" s="14"/>
    </row>
    <row r="9" spans="1:17" ht="9.9" customHeight="1" x14ac:dyDescent="0.3">
      <c r="A9" s="29"/>
      <c r="F9" s="6"/>
      <c r="G9" s="6"/>
      <c r="H9" s="6"/>
      <c r="I9" s="11"/>
      <c r="J9" s="6"/>
      <c r="K9" s="13"/>
      <c r="L9" s="3"/>
      <c r="M9" s="30"/>
      <c r="N9" s="18"/>
      <c r="O9" s="14"/>
      <c r="P9" s="14"/>
      <c r="Q9" s="14"/>
    </row>
    <row r="10" spans="1:17" x14ac:dyDescent="0.3">
      <c r="A10" s="29">
        <f t="shared" si="0"/>
        <v>3</v>
      </c>
      <c r="C10" s="3">
        <v>2</v>
      </c>
      <c r="E10" s="3" t="s">
        <v>12</v>
      </c>
      <c r="F10" s="6">
        <v>291.98</v>
      </c>
      <c r="G10" s="6"/>
      <c r="H10" s="6"/>
      <c r="I10" s="11">
        <f>+J10-F10-G10</f>
        <v>162.06</v>
      </c>
      <c r="J10" s="6">
        <v>454.04</v>
      </c>
      <c r="K10" s="13">
        <f>+$K$48/$J$48*J10</f>
        <v>126.66369397065546</v>
      </c>
      <c r="L10" s="3">
        <v>2</v>
      </c>
      <c r="M10" s="30">
        <v>2</v>
      </c>
      <c r="N10" s="18"/>
      <c r="O10" s="14"/>
      <c r="P10" s="14"/>
      <c r="Q10" s="14"/>
    </row>
    <row r="11" spans="1:17" ht="9.9" customHeight="1" x14ac:dyDescent="0.3">
      <c r="A11" s="29"/>
      <c r="F11" s="6"/>
      <c r="G11" s="6"/>
      <c r="H11" s="6"/>
      <c r="I11" s="11"/>
      <c r="J11" s="6"/>
      <c r="K11" s="13"/>
      <c r="L11" s="3"/>
      <c r="M11" s="30"/>
      <c r="N11" s="18"/>
      <c r="O11" s="14"/>
      <c r="P11" s="14"/>
      <c r="Q11" s="14"/>
    </row>
    <row r="12" spans="1:17" x14ac:dyDescent="0.3">
      <c r="A12" s="29">
        <f t="shared" si="0"/>
        <v>4</v>
      </c>
      <c r="C12" s="3">
        <v>2</v>
      </c>
      <c r="E12" s="3" t="s">
        <v>13</v>
      </c>
      <c r="F12" s="6">
        <v>291.98</v>
      </c>
      <c r="G12" s="6"/>
      <c r="H12" s="6"/>
      <c r="I12" s="11">
        <f>+J12-F12-G12</f>
        <v>162.06</v>
      </c>
      <c r="J12" s="6">
        <v>454.04</v>
      </c>
      <c r="K12" s="13">
        <f>+$K$48/$J$48*J12</f>
        <v>126.66369397065546</v>
      </c>
      <c r="L12" s="3">
        <v>2</v>
      </c>
      <c r="M12" s="30">
        <v>2</v>
      </c>
      <c r="N12" s="18"/>
      <c r="O12" s="14"/>
      <c r="P12" s="14"/>
      <c r="Q12" s="14"/>
    </row>
    <row r="13" spans="1:17" ht="9.9" customHeight="1" x14ac:dyDescent="0.3">
      <c r="A13" s="29"/>
      <c r="F13" s="6"/>
      <c r="G13" s="6"/>
      <c r="H13" s="6"/>
      <c r="I13" s="11"/>
      <c r="J13" s="6"/>
      <c r="K13" s="13"/>
      <c r="L13" s="3"/>
      <c r="M13" s="30"/>
      <c r="N13" s="18"/>
      <c r="O13" s="14"/>
      <c r="P13" s="14"/>
      <c r="Q13" s="14"/>
    </row>
    <row r="14" spans="1:17" x14ac:dyDescent="0.3">
      <c r="A14" s="29">
        <f t="shared" si="0"/>
        <v>5</v>
      </c>
      <c r="C14" s="3">
        <v>3</v>
      </c>
      <c r="E14" s="3" t="s">
        <v>12</v>
      </c>
      <c r="F14" s="6">
        <v>291.98</v>
      </c>
      <c r="G14" s="6"/>
      <c r="H14" s="6"/>
      <c r="I14" s="11">
        <f>+J14-F14-G14</f>
        <v>162.06</v>
      </c>
      <c r="J14" s="6">
        <v>454.04</v>
      </c>
      <c r="K14" s="13">
        <f>+$K$48/$J$48*J14</f>
        <v>126.66369397065546</v>
      </c>
      <c r="L14" s="3">
        <v>2</v>
      </c>
      <c r="M14" s="30">
        <v>2</v>
      </c>
      <c r="N14" s="18"/>
      <c r="O14" s="14"/>
      <c r="P14" s="14"/>
      <c r="Q14" s="14"/>
    </row>
    <row r="15" spans="1:17" ht="9.9" customHeight="1" x14ac:dyDescent="0.3">
      <c r="A15" s="29"/>
      <c r="F15" s="6"/>
      <c r="G15" s="6"/>
      <c r="H15" s="6"/>
      <c r="I15" s="11"/>
      <c r="J15" s="6"/>
      <c r="K15" s="13"/>
      <c r="L15" s="3"/>
      <c r="M15" s="30"/>
      <c r="N15" s="18"/>
      <c r="O15" s="14"/>
      <c r="P15" s="14"/>
      <c r="Q15" s="14"/>
    </row>
    <row r="16" spans="1:17" x14ac:dyDescent="0.3">
      <c r="A16" s="29">
        <f t="shared" si="0"/>
        <v>6</v>
      </c>
      <c r="C16" s="3">
        <v>3</v>
      </c>
      <c r="E16" s="3" t="s">
        <v>13</v>
      </c>
      <c r="F16" s="6">
        <v>291.98</v>
      </c>
      <c r="G16" s="6"/>
      <c r="H16" s="6"/>
      <c r="I16" s="11">
        <f>+J16-F16-G16</f>
        <v>162.06</v>
      </c>
      <c r="J16" s="6">
        <v>454.04</v>
      </c>
      <c r="K16" s="13">
        <f>+$K$48/$J$48*J16</f>
        <v>126.66369397065546</v>
      </c>
      <c r="L16" s="3">
        <v>2</v>
      </c>
      <c r="M16" s="30">
        <v>2</v>
      </c>
      <c r="N16" s="18"/>
      <c r="O16" s="14"/>
      <c r="P16" s="14"/>
      <c r="Q16" s="14"/>
    </row>
    <row r="17" spans="1:17" ht="9.9" customHeight="1" x14ac:dyDescent="0.3">
      <c r="A17" s="29"/>
      <c r="F17" s="6"/>
      <c r="G17" s="6"/>
      <c r="H17" s="6"/>
      <c r="I17" s="11"/>
      <c r="J17" s="6"/>
      <c r="K17" s="13"/>
      <c r="L17" s="3"/>
      <c r="M17" s="30"/>
      <c r="N17" s="18"/>
      <c r="O17" s="14"/>
      <c r="P17" s="14"/>
      <c r="Q17" s="14"/>
    </row>
    <row r="18" spans="1:17" x14ac:dyDescent="0.3">
      <c r="A18" s="29">
        <f t="shared" si="0"/>
        <v>7</v>
      </c>
      <c r="C18" s="3">
        <v>4</v>
      </c>
      <c r="E18" s="3" t="s">
        <v>12</v>
      </c>
      <c r="F18" s="6">
        <v>291.98</v>
      </c>
      <c r="G18" s="6"/>
      <c r="H18" s="6"/>
      <c r="I18" s="11">
        <f>+J18-F18-G18</f>
        <v>162.06</v>
      </c>
      <c r="J18" s="6">
        <v>454.04</v>
      </c>
      <c r="K18" s="13">
        <f>+$K$48/$J$48*J18</f>
        <v>126.66369397065546</v>
      </c>
      <c r="L18" s="3">
        <v>2</v>
      </c>
      <c r="M18" s="30">
        <v>2</v>
      </c>
      <c r="N18" s="18"/>
      <c r="O18" s="14"/>
      <c r="P18" s="14"/>
      <c r="Q18" s="14"/>
    </row>
    <row r="19" spans="1:17" ht="9.9" customHeight="1" x14ac:dyDescent="0.3">
      <c r="A19" s="29"/>
      <c r="F19" s="6"/>
      <c r="G19" s="6"/>
      <c r="H19" s="6"/>
      <c r="I19" s="11"/>
      <c r="J19" s="6"/>
      <c r="K19" s="13"/>
      <c r="L19" s="3"/>
      <c r="M19" s="30"/>
      <c r="N19" s="18"/>
      <c r="O19" s="14"/>
      <c r="P19" s="14"/>
      <c r="Q19" s="14"/>
    </row>
    <row r="20" spans="1:17" x14ac:dyDescent="0.3">
      <c r="A20" s="29">
        <f t="shared" si="0"/>
        <v>8</v>
      </c>
      <c r="C20" s="3">
        <v>4</v>
      </c>
      <c r="E20" s="3" t="s">
        <v>13</v>
      </c>
      <c r="F20" s="6">
        <v>291.98</v>
      </c>
      <c r="G20" s="6"/>
      <c r="H20" s="6"/>
      <c r="I20" s="11">
        <f>+J20-F20-G20</f>
        <v>161.33999999999997</v>
      </c>
      <c r="J20" s="6">
        <v>453.32</v>
      </c>
      <c r="K20" s="13">
        <f>+$K$48/$J$48*J20</f>
        <v>126.46283532459151</v>
      </c>
      <c r="L20" s="3">
        <v>2</v>
      </c>
      <c r="M20" s="30">
        <v>2</v>
      </c>
      <c r="N20" s="18"/>
      <c r="O20" s="14"/>
      <c r="P20" s="14"/>
      <c r="Q20" s="14"/>
    </row>
    <row r="21" spans="1:17" ht="9.9" customHeight="1" x14ac:dyDescent="0.3">
      <c r="A21" s="29"/>
      <c r="F21" s="6"/>
      <c r="G21" s="6"/>
      <c r="H21" s="6"/>
      <c r="I21" s="11"/>
      <c r="J21" s="6"/>
      <c r="K21" s="13"/>
      <c r="L21" s="3"/>
      <c r="M21" s="30"/>
      <c r="N21" s="18"/>
      <c r="O21" s="14"/>
      <c r="P21" s="14"/>
      <c r="Q21" s="14"/>
    </row>
    <row r="22" spans="1:17" x14ac:dyDescent="0.3">
      <c r="A22" s="29">
        <f t="shared" si="0"/>
        <v>9</v>
      </c>
      <c r="C22" s="3">
        <v>5</v>
      </c>
      <c r="E22" s="3" t="s">
        <v>12</v>
      </c>
      <c r="F22" s="6">
        <v>291.98</v>
      </c>
      <c r="G22" s="6"/>
      <c r="H22" s="6"/>
      <c r="I22" s="11">
        <f>+J22-F22-G22</f>
        <v>162.06</v>
      </c>
      <c r="J22" s="6">
        <v>454.04</v>
      </c>
      <c r="K22" s="13">
        <f>+$K$48/$J$48*J22</f>
        <v>126.66369397065546</v>
      </c>
      <c r="L22" s="3">
        <v>2</v>
      </c>
      <c r="M22" s="30">
        <v>2</v>
      </c>
      <c r="N22" s="18"/>
      <c r="O22" s="14"/>
      <c r="P22" s="14"/>
      <c r="Q22" s="14"/>
    </row>
    <row r="23" spans="1:17" ht="9.9" customHeight="1" x14ac:dyDescent="0.3">
      <c r="A23" s="29"/>
      <c r="F23" s="6"/>
      <c r="G23" s="6"/>
      <c r="H23" s="6"/>
      <c r="I23" s="11"/>
      <c r="J23" s="6"/>
      <c r="K23" s="13"/>
      <c r="L23" s="3"/>
      <c r="M23" s="30"/>
      <c r="N23" s="18"/>
      <c r="O23" s="14"/>
      <c r="P23" s="14"/>
      <c r="Q23" s="14"/>
    </row>
    <row r="24" spans="1:17" x14ac:dyDescent="0.3">
      <c r="A24" s="29">
        <f t="shared" si="0"/>
        <v>10</v>
      </c>
      <c r="C24" s="3">
        <v>5</v>
      </c>
      <c r="E24" s="3" t="s">
        <v>13</v>
      </c>
      <c r="F24" s="6">
        <v>291.98</v>
      </c>
      <c r="G24" s="6"/>
      <c r="H24" s="6"/>
      <c r="I24" s="11">
        <f>+J24-F24-G24</f>
        <v>162.06</v>
      </c>
      <c r="J24" s="6">
        <v>454.04</v>
      </c>
      <c r="K24" s="13">
        <f>+$K$48/$J$48*J24</f>
        <v>126.66369397065546</v>
      </c>
      <c r="L24" s="3">
        <v>2</v>
      </c>
      <c r="M24" s="30">
        <v>2</v>
      </c>
      <c r="N24" s="18"/>
      <c r="O24" s="14"/>
      <c r="P24" s="14"/>
      <c r="Q24" s="14"/>
    </row>
    <row r="25" spans="1:17" ht="9.9" customHeight="1" x14ac:dyDescent="0.3">
      <c r="A25" s="29"/>
      <c r="F25" s="6"/>
      <c r="G25" s="6"/>
      <c r="H25" s="6"/>
      <c r="I25" s="11"/>
      <c r="J25" s="6"/>
      <c r="K25" s="13"/>
      <c r="L25" s="3"/>
      <c r="M25" s="30"/>
      <c r="N25" s="18"/>
      <c r="O25" s="14"/>
      <c r="P25" s="14"/>
      <c r="Q25" s="14"/>
    </row>
    <row r="26" spans="1:17" x14ac:dyDescent="0.3">
      <c r="A26" s="29">
        <f t="shared" si="0"/>
        <v>11</v>
      </c>
      <c r="C26" s="3">
        <v>6</v>
      </c>
      <c r="E26" s="3" t="s">
        <v>12</v>
      </c>
      <c r="F26" s="6">
        <v>291.98</v>
      </c>
      <c r="G26" s="6"/>
      <c r="H26" s="6"/>
      <c r="I26" s="11">
        <f>+J26-F26-G26</f>
        <v>162.06</v>
      </c>
      <c r="J26" s="6">
        <v>454.04</v>
      </c>
      <c r="K26" s="13">
        <f>+$K$48/$J$48*J26</f>
        <v>126.66369397065546</v>
      </c>
      <c r="L26" s="3">
        <v>2</v>
      </c>
      <c r="M26" s="30">
        <v>2</v>
      </c>
      <c r="N26" s="18"/>
      <c r="O26" s="14"/>
      <c r="P26" s="14"/>
      <c r="Q26" s="14"/>
    </row>
    <row r="27" spans="1:17" ht="9.9" customHeight="1" x14ac:dyDescent="0.3">
      <c r="A27" s="29"/>
      <c r="F27" s="6"/>
      <c r="G27" s="6"/>
      <c r="H27" s="6"/>
      <c r="I27" s="11"/>
      <c r="J27" s="6"/>
      <c r="K27" s="13"/>
      <c r="L27" s="3"/>
      <c r="M27" s="30"/>
      <c r="N27" s="18"/>
      <c r="O27" s="14"/>
      <c r="P27" s="14"/>
      <c r="Q27" s="14"/>
    </row>
    <row r="28" spans="1:17" x14ac:dyDescent="0.3">
      <c r="A28" s="29">
        <f t="shared" si="0"/>
        <v>12</v>
      </c>
      <c r="C28" s="3">
        <v>6</v>
      </c>
      <c r="E28" s="3" t="s">
        <v>13</v>
      </c>
      <c r="F28" s="6">
        <v>240.232</v>
      </c>
      <c r="G28" s="6"/>
      <c r="H28" s="6"/>
      <c r="I28" s="11">
        <f>+J28-F28-G28</f>
        <v>136.60799999999998</v>
      </c>
      <c r="J28" s="6">
        <v>376.84</v>
      </c>
      <c r="K28" s="13">
        <f>+$K$48/$J$48*J28</f>
        <v>105.12718358713285</v>
      </c>
      <c r="L28" s="3">
        <v>2</v>
      </c>
      <c r="M28" s="30">
        <v>1</v>
      </c>
      <c r="N28" s="18"/>
      <c r="O28" s="14"/>
      <c r="P28" s="14"/>
      <c r="Q28" s="14"/>
    </row>
    <row r="29" spans="1:17" ht="9.9" customHeight="1" x14ac:dyDescent="0.3">
      <c r="A29" s="29"/>
      <c r="F29" s="6"/>
      <c r="G29" s="6"/>
      <c r="H29" s="6"/>
      <c r="I29" s="11"/>
      <c r="J29" s="6"/>
      <c r="K29" s="13"/>
      <c r="L29" s="3"/>
      <c r="M29" s="30"/>
      <c r="N29" s="18"/>
      <c r="O29" s="14"/>
      <c r="P29" s="14"/>
      <c r="Q29" s="14"/>
    </row>
    <row r="30" spans="1:17" x14ac:dyDescent="0.3">
      <c r="A30" s="29">
        <f t="shared" si="0"/>
        <v>13</v>
      </c>
      <c r="C30" s="3">
        <v>7</v>
      </c>
      <c r="E30" s="3" t="s">
        <v>12</v>
      </c>
      <c r="F30" s="6">
        <v>291.98</v>
      </c>
      <c r="G30" s="6"/>
      <c r="H30" s="6"/>
      <c r="I30" s="11">
        <f>+J30-F30-G30</f>
        <v>162.06</v>
      </c>
      <c r="J30" s="6">
        <v>454.04</v>
      </c>
      <c r="K30" s="13">
        <f>+$K$48/$J$48*J30</f>
        <v>126.66369397065546</v>
      </c>
      <c r="L30" s="3">
        <v>2</v>
      </c>
      <c r="M30" s="30">
        <v>2</v>
      </c>
      <c r="N30" s="18"/>
      <c r="O30" s="14"/>
      <c r="P30" s="14"/>
      <c r="Q30" s="14"/>
    </row>
    <row r="31" spans="1:17" ht="9.9" customHeight="1" x14ac:dyDescent="0.3">
      <c r="A31" s="29"/>
      <c r="F31" s="6"/>
      <c r="G31" s="6"/>
      <c r="H31" s="6"/>
      <c r="I31" s="11"/>
      <c r="J31" s="6"/>
      <c r="K31" s="13"/>
      <c r="L31" s="3"/>
      <c r="M31" s="30"/>
      <c r="N31" s="18"/>
      <c r="O31" s="14"/>
      <c r="P31" s="14"/>
      <c r="Q31" s="14"/>
    </row>
    <row r="32" spans="1:17" x14ac:dyDescent="0.3">
      <c r="A32" s="29">
        <f t="shared" si="0"/>
        <v>14</v>
      </c>
      <c r="C32" s="3">
        <v>7</v>
      </c>
      <c r="E32" s="3" t="s">
        <v>13</v>
      </c>
      <c r="F32" s="6">
        <v>291.98</v>
      </c>
      <c r="G32" s="6"/>
      <c r="H32" s="6"/>
      <c r="I32" s="11">
        <f>+J32-F32-G32</f>
        <v>162.06</v>
      </c>
      <c r="J32" s="6">
        <v>454.04</v>
      </c>
      <c r="K32" s="13">
        <f>+$K$48/$J$48*J32</f>
        <v>126.66369397065546</v>
      </c>
      <c r="L32" s="3">
        <v>2</v>
      </c>
      <c r="M32" s="30">
        <v>2</v>
      </c>
      <c r="N32" s="18"/>
      <c r="O32" s="14"/>
      <c r="P32" s="14"/>
      <c r="Q32" s="14"/>
    </row>
    <row r="33" spans="1:17" ht="9.9" customHeight="1" x14ac:dyDescent="0.3">
      <c r="A33" s="29"/>
      <c r="F33" s="6"/>
      <c r="G33" s="6"/>
      <c r="H33" s="6"/>
      <c r="I33" s="11"/>
      <c r="J33" s="6"/>
      <c r="K33" s="13"/>
      <c r="L33" s="3"/>
      <c r="M33" s="30"/>
      <c r="N33" s="18"/>
      <c r="O33" s="14"/>
      <c r="P33" s="14"/>
      <c r="Q33" s="14"/>
    </row>
    <row r="34" spans="1:17" x14ac:dyDescent="0.3">
      <c r="A34" s="29">
        <f t="shared" si="0"/>
        <v>15</v>
      </c>
      <c r="C34" s="3">
        <v>8</v>
      </c>
      <c r="E34" s="3" t="s">
        <v>12</v>
      </c>
      <c r="F34" s="6">
        <v>291.98</v>
      </c>
      <c r="G34" s="6"/>
      <c r="H34" s="6"/>
      <c r="I34" s="11">
        <f>+J34-F34-G34</f>
        <v>162.06</v>
      </c>
      <c r="J34" s="6">
        <v>454.04</v>
      </c>
      <c r="K34" s="13">
        <f>+$K$48/$J$48*J34</f>
        <v>126.66369397065546</v>
      </c>
      <c r="L34" s="3">
        <v>2</v>
      </c>
      <c r="M34" s="30">
        <v>2</v>
      </c>
      <c r="N34" s="18"/>
      <c r="O34" s="14"/>
      <c r="P34" s="14"/>
      <c r="Q34" s="14"/>
    </row>
    <row r="35" spans="1:17" ht="9.9" customHeight="1" x14ac:dyDescent="0.3">
      <c r="A35" s="29"/>
      <c r="F35" s="6"/>
      <c r="G35" s="6"/>
      <c r="H35" s="6"/>
      <c r="I35" s="11"/>
      <c r="J35" s="6"/>
      <c r="K35" s="13"/>
      <c r="L35" s="3"/>
      <c r="M35" s="30"/>
      <c r="N35" s="18"/>
      <c r="O35" s="14"/>
      <c r="P35" s="14"/>
      <c r="Q35" s="14"/>
    </row>
    <row r="36" spans="1:17" x14ac:dyDescent="0.3">
      <c r="A36" s="29">
        <f t="shared" si="0"/>
        <v>16</v>
      </c>
      <c r="C36" s="3">
        <v>8</v>
      </c>
      <c r="E36" s="3" t="s">
        <v>13</v>
      </c>
      <c r="F36" s="6">
        <v>291.98</v>
      </c>
      <c r="G36" s="6"/>
      <c r="H36" s="6"/>
      <c r="I36" s="11">
        <f>+J36-F36-G36</f>
        <v>162.06</v>
      </c>
      <c r="J36" s="6">
        <v>454.04</v>
      </c>
      <c r="K36" s="13">
        <f>+$K$48/$J$48*J36</f>
        <v>126.66369397065546</v>
      </c>
      <c r="L36" s="3">
        <v>2</v>
      </c>
      <c r="M36" s="30">
        <v>2</v>
      </c>
      <c r="N36" s="18"/>
      <c r="O36" s="14"/>
      <c r="P36" s="14"/>
      <c r="Q36" s="14"/>
    </row>
    <row r="37" spans="1:17" ht="9.9" customHeight="1" x14ac:dyDescent="0.3">
      <c r="A37" s="29"/>
      <c r="F37" s="6"/>
      <c r="G37" s="6"/>
      <c r="H37" s="6"/>
      <c r="I37" s="11"/>
      <c r="J37" s="6"/>
      <c r="K37" s="13"/>
      <c r="L37" s="3"/>
      <c r="M37" s="30"/>
      <c r="N37" s="18"/>
      <c r="O37" s="14"/>
      <c r="P37" s="14"/>
      <c r="Q37" s="14"/>
    </row>
    <row r="38" spans="1:17" x14ac:dyDescent="0.3">
      <c r="A38" s="29">
        <f t="shared" si="0"/>
        <v>17</v>
      </c>
      <c r="C38" s="3">
        <v>9</v>
      </c>
      <c r="E38" s="3" t="s">
        <v>12</v>
      </c>
      <c r="F38" s="6">
        <v>291.98</v>
      </c>
      <c r="G38" s="6"/>
      <c r="H38" s="6"/>
      <c r="I38" s="11">
        <f>+J38-F38-G38</f>
        <v>162.06</v>
      </c>
      <c r="J38" s="6">
        <v>454.04</v>
      </c>
      <c r="K38" s="13">
        <f>+$K$48/$J$48*J38</f>
        <v>126.66369397065546</v>
      </c>
      <c r="L38" s="3">
        <v>2</v>
      </c>
      <c r="M38" s="30">
        <v>2</v>
      </c>
      <c r="N38" s="18"/>
      <c r="O38" s="14"/>
      <c r="P38" s="14"/>
      <c r="Q38" s="14"/>
    </row>
    <row r="39" spans="1:17" ht="9.9" customHeight="1" x14ac:dyDescent="0.3">
      <c r="A39" s="29"/>
      <c r="F39" s="6"/>
      <c r="G39" s="6"/>
      <c r="H39" s="6"/>
      <c r="I39" s="11"/>
      <c r="J39" s="6"/>
      <c r="K39" s="13"/>
      <c r="L39" s="3"/>
      <c r="M39" s="30"/>
      <c r="N39" s="18"/>
      <c r="O39" s="14"/>
      <c r="P39" s="14"/>
      <c r="Q39" s="14"/>
    </row>
    <row r="40" spans="1:17" x14ac:dyDescent="0.3">
      <c r="A40" s="29">
        <f t="shared" si="0"/>
        <v>18</v>
      </c>
      <c r="C40" s="3">
        <v>9</v>
      </c>
      <c r="E40" s="3" t="s">
        <v>13</v>
      </c>
      <c r="F40" s="6">
        <v>291.98</v>
      </c>
      <c r="G40" s="6"/>
      <c r="H40" s="6"/>
      <c r="I40" s="11">
        <f>+J40-F40-G40</f>
        <v>162.06</v>
      </c>
      <c r="J40" s="6">
        <v>454.04</v>
      </c>
      <c r="K40" s="13">
        <f>+$K$48/$J$48*J40</f>
        <v>126.66369397065546</v>
      </c>
      <c r="L40" s="3">
        <v>2</v>
      </c>
      <c r="M40" s="30">
        <v>2</v>
      </c>
      <c r="N40" s="18"/>
      <c r="O40" s="14"/>
      <c r="P40" s="14"/>
      <c r="Q40" s="14"/>
    </row>
    <row r="41" spans="1:17" ht="9.9" customHeight="1" x14ac:dyDescent="0.3">
      <c r="A41" s="29"/>
      <c r="F41" s="6"/>
      <c r="G41" s="6"/>
      <c r="H41" s="6"/>
      <c r="I41" s="11"/>
      <c r="J41" s="6"/>
      <c r="K41" s="13"/>
      <c r="L41" s="3"/>
      <c r="M41" s="30"/>
      <c r="N41" s="18"/>
      <c r="O41" s="14"/>
      <c r="P41" s="14"/>
      <c r="Q41" s="14"/>
    </row>
    <row r="42" spans="1:17" x14ac:dyDescent="0.3">
      <c r="A42" s="29">
        <f t="shared" si="0"/>
        <v>19</v>
      </c>
      <c r="C42" s="3">
        <v>10</v>
      </c>
      <c r="E42" s="3" t="s">
        <v>12</v>
      </c>
      <c r="F42" s="6">
        <v>291.98</v>
      </c>
      <c r="G42" s="6"/>
      <c r="H42" s="6"/>
      <c r="I42" s="11">
        <f>+J42-F42-G42</f>
        <v>162.06</v>
      </c>
      <c r="J42" s="6">
        <v>454.04</v>
      </c>
      <c r="K42" s="13">
        <f>+$K$48/$J$48*J42</f>
        <v>126.66369397065546</v>
      </c>
      <c r="L42" s="3">
        <v>2</v>
      </c>
      <c r="M42" s="30">
        <v>2</v>
      </c>
      <c r="N42" s="18"/>
      <c r="O42" s="14"/>
      <c r="P42" s="14"/>
      <c r="Q42" s="14"/>
    </row>
    <row r="43" spans="1:17" ht="9.9" customHeight="1" x14ac:dyDescent="0.3">
      <c r="A43" s="29"/>
      <c r="F43" s="6"/>
      <c r="G43" s="6"/>
      <c r="H43" s="6"/>
      <c r="I43" s="11"/>
      <c r="J43" s="6"/>
      <c r="K43" s="13"/>
      <c r="L43" s="3"/>
      <c r="M43" s="30"/>
      <c r="N43" s="18"/>
      <c r="O43" s="14"/>
      <c r="P43" s="14"/>
      <c r="Q43" s="14"/>
    </row>
    <row r="44" spans="1:17" x14ac:dyDescent="0.3">
      <c r="A44" s="29">
        <f t="shared" si="0"/>
        <v>20</v>
      </c>
      <c r="C44" s="3">
        <v>10</v>
      </c>
      <c r="E44" s="3" t="s">
        <v>13</v>
      </c>
      <c r="F44" s="6">
        <v>240.232</v>
      </c>
      <c r="G44" s="6"/>
      <c r="H44" s="6"/>
      <c r="I44" s="11">
        <f>+J44-F44-G44</f>
        <v>136.60799999999998</v>
      </c>
      <c r="J44" s="6">
        <v>376.84</v>
      </c>
      <c r="K44" s="13">
        <f>+$K$48/$J$48*J44</f>
        <v>105.12718358713285</v>
      </c>
      <c r="L44" s="3">
        <v>2</v>
      </c>
      <c r="M44" s="30">
        <v>1</v>
      </c>
      <c r="N44" s="18"/>
      <c r="O44" s="14"/>
      <c r="P44" s="14"/>
      <c r="Q44" s="14"/>
    </row>
    <row r="45" spans="1:17" ht="9.9" customHeight="1" x14ac:dyDescent="0.3">
      <c r="A45" s="29"/>
      <c r="F45" s="6"/>
      <c r="G45" s="6"/>
      <c r="H45" s="6"/>
      <c r="I45" s="11"/>
      <c r="J45" s="6"/>
      <c r="K45" s="13"/>
      <c r="L45" s="3"/>
      <c r="M45" s="30"/>
      <c r="N45" s="18"/>
      <c r="O45" s="14"/>
      <c r="P45" s="14"/>
      <c r="Q45" s="14"/>
    </row>
    <row r="46" spans="1:17" x14ac:dyDescent="0.3">
      <c r="A46" s="29"/>
      <c r="E46" s="3" t="s">
        <v>11</v>
      </c>
      <c r="F46" s="6"/>
      <c r="G46" s="6"/>
      <c r="H46" s="6"/>
      <c r="I46" s="11"/>
      <c r="J46" s="6"/>
      <c r="K46" s="13"/>
      <c r="L46" s="3"/>
      <c r="M46" s="30">
        <v>8</v>
      </c>
      <c r="N46" s="18"/>
      <c r="O46" s="14"/>
    </row>
    <row r="47" spans="1:17" ht="9.9" customHeight="1" x14ac:dyDescent="0.3">
      <c r="A47" s="29"/>
      <c r="F47" s="6"/>
      <c r="G47" s="6"/>
      <c r="H47" s="6"/>
      <c r="I47" s="11"/>
      <c r="J47" s="6"/>
      <c r="K47" s="7"/>
      <c r="L47" s="3"/>
      <c r="M47" s="30"/>
      <c r="N47" s="18"/>
      <c r="O47" s="14"/>
    </row>
    <row r="48" spans="1:17" x14ac:dyDescent="0.3">
      <c r="A48" s="42" t="s">
        <v>10</v>
      </c>
      <c r="B48" s="43"/>
      <c r="C48" s="43"/>
      <c r="D48" s="43"/>
      <c r="E48" s="43"/>
      <c r="F48" s="9">
        <f>SUM(F5:F46)</f>
        <v>5736.1039999999994</v>
      </c>
      <c r="G48" s="9">
        <f>SUM(G5:G46)</f>
        <v>0</v>
      </c>
      <c r="H48" s="9">
        <f>SUM(H5:H46)</f>
        <v>0</v>
      </c>
      <c r="I48" s="9">
        <f>SUM(I5:I46)</f>
        <v>3189.5759999999996</v>
      </c>
      <c r="J48" s="9">
        <f>SUM(J5:J46)</f>
        <v>8925.68</v>
      </c>
      <c r="K48" s="9">
        <v>2490</v>
      </c>
      <c r="L48" s="3">
        <f>SUM(L6:L44)</f>
        <v>40</v>
      </c>
      <c r="M48" s="30">
        <f>SUM(M5:M46)</f>
        <v>46</v>
      </c>
      <c r="N48" s="18"/>
      <c r="O48" s="14"/>
    </row>
    <row r="49" spans="1:15" ht="15" thickBot="1" x14ac:dyDescent="0.35">
      <c r="A49" s="31"/>
      <c r="B49" s="32"/>
      <c r="C49" s="32"/>
      <c r="D49" s="32"/>
      <c r="E49" s="32"/>
      <c r="F49" s="33"/>
      <c r="G49" s="33"/>
      <c r="H49" s="33"/>
      <c r="I49" s="33"/>
      <c r="J49" s="33"/>
      <c r="K49" s="34"/>
      <c r="L49" s="35"/>
      <c r="M49" s="36"/>
      <c r="N49" s="17"/>
      <c r="O49" s="14"/>
    </row>
    <row r="50" spans="1:15" x14ac:dyDescent="0.3">
      <c r="A50" s="22"/>
      <c r="B50" s="23"/>
      <c r="C50" s="23"/>
      <c r="D50" s="23"/>
      <c r="E50" s="23"/>
      <c r="F50" s="24"/>
      <c r="G50" s="24"/>
      <c r="H50" s="24"/>
      <c r="I50" s="24"/>
      <c r="J50" s="24"/>
      <c r="K50" s="25"/>
      <c r="L50" s="26"/>
      <c r="M50" s="26"/>
      <c r="O50" s="14"/>
    </row>
    <row r="51" spans="1:15" x14ac:dyDescent="0.3">
      <c r="A51" s="5"/>
      <c r="F51" s="6"/>
      <c r="G51" s="6"/>
      <c r="H51" s="6"/>
      <c r="I51" s="6"/>
      <c r="J51" s="6"/>
      <c r="K51" s="7"/>
      <c r="N51" s="15"/>
      <c r="O51" s="14"/>
    </row>
    <row r="52" spans="1:15" x14ac:dyDescent="0.3">
      <c r="A52" s="5"/>
      <c r="F52" s="6"/>
      <c r="G52" s="6"/>
      <c r="H52" s="6"/>
      <c r="I52" s="6">
        <v>3000</v>
      </c>
      <c r="J52" s="6"/>
      <c r="K52" s="7"/>
      <c r="N52" s="15"/>
    </row>
    <row r="53" spans="1:15" x14ac:dyDescent="0.3">
      <c r="A53" s="5"/>
      <c r="F53" s="6"/>
      <c r="G53" s="6"/>
      <c r="H53" s="6"/>
      <c r="I53" s="6"/>
      <c r="J53" s="6"/>
      <c r="K53" s="7"/>
      <c r="N53" s="15"/>
    </row>
    <row r="54" spans="1:15" x14ac:dyDescent="0.3">
      <c r="A54" s="5"/>
      <c r="E54" s="16"/>
      <c r="F54" s="6"/>
      <c r="G54" s="6"/>
      <c r="H54" s="6"/>
      <c r="I54" s="6"/>
      <c r="J54" s="6"/>
      <c r="K54" s="7"/>
      <c r="N54" s="15"/>
    </row>
    <row r="55" spans="1:15" x14ac:dyDescent="0.3">
      <c r="A55" s="5"/>
      <c r="F55" s="6"/>
      <c r="G55" s="6"/>
      <c r="H55" s="6"/>
      <c r="I55" s="6"/>
      <c r="J55" s="6"/>
      <c r="K55" s="7"/>
      <c r="N55" s="15"/>
    </row>
    <row r="56" spans="1:15" x14ac:dyDescent="0.3">
      <c r="A56" s="5"/>
      <c r="F56" s="6"/>
      <c r="G56" s="6"/>
      <c r="H56" s="6"/>
      <c r="I56" s="6"/>
      <c r="J56" s="6"/>
      <c r="K56" s="7"/>
    </row>
    <row r="57" spans="1:15" x14ac:dyDescent="0.3">
      <c r="A57" s="5"/>
      <c r="F57" s="6"/>
      <c r="G57" s="6"/>
      <c r="H57" s="6"/>
      <c r="I57" s="6"/>
      <c r="J57" s="6"/>
      <c r="K57" s="7"/>
    </row>
    <row r="58" spans="1:15" x14ac:dyDescent="0.3">
      <c r="A58" s="5"/>
      <c r="F58" s="6"/>
      <c r="G58" s="6"/>
      <c r="H58" s="6"/>
      <c r="I58" s="6"/>
      <c r="J58" s="6"/>
      <c r="K58" s="7"/>
    </row>
    <row r="59" spans="1:15" x14ac:dyDescent="0.3">
      <c r="A59" s="5"/>
      <c r="F59" s="6"/>
      <c r="G59" s="6"/>
      <c r="H59" s="6"/>
      <c r="I59" s="6"/>
      <c r="J59" s="6"/>
      <c r="K59" s="7"/>
    </row>
    <row r="60" spans="1:15" x14ac:dyDescent="0.3">
      <c r="A60" s="5"/>
      <c r="F60" s="6"/>
      <c r="G60" s="6"/>
      <c r="H60" s="6"/>
      <c r="I60" s="6"/>
      <c r="J60" s="6"/>
      <c r="K60" s="7"/>
    </row>
    <row r="61" spans="1:15" x14ac:dyDescent="0.3">
      <c r="A61" s="5"/>
      <c r="F61" s="6"/>
      <c r="G61" s="6"/>
      <c r="H61" s="6"/>
      <c r="I61" s="6"/>
      <c r="J61" s="6"/>
      <c r="K61" s="7"/>
    </row>
    <row r="62" spans="1:15" x14ac:dyDescent="0.3">
      <c r="A62" s="5"/>
      <c r="F62" s="6"/>
      <c r="G62" s="6"/>
      <c r="H62" s="6"/>
      <c r="I62" s="6"/>
      <c r="J62" s="6"/>
      <c r="K62" s="7"/>
    </row>
    <row r="63" spans="1:15" x14ac:dyDescent="0.3">
      <c r="A63" s="5"/>
      <c r="F63" s="6"/>
      <c r="G63" s="6"/>
      <c r="H63" s="6"/>
      <c r="I63" s="6"/>
      <c r="J63" s="6"/>
      <c r="K63" s="7"/>
    </row>
    <row r="65" spans="1:11" x14ac:dyDescent="0.3">
      <c r="A65" s="5"/>
      <c r="F65" s="6"/>
      <c r="G65" s="6"/>
      <c r="H65" s="6"/>
      <c r="I65" s="6"/>
      <c r="J65" s="6"/>
      <c r="K65" s="7"/>
    </row>
    <row r="66" spans="1:11" x14ac:dyDescent="0.3">
      <c r="A66" s="5"/>
      <c r="F66" s="6"/>
      <c r="G66" s="6"/>
      <c r="H66" s="6"/>
      <c r="I66" s="6"/>
      <c r="J66" s="6"/>
      <c r="K66" s="7"/>
    </row>
    <row r="67" spans="1:11" x14ac:dyDescent="0.3">
      <c r="A67" s="5"/>
      <c r="F67" s="6"/>
      <c r="G67" s="6"/>
      <c r="H67" s="6"/>
      <c r="I67" s="6"/>
      <c r="J67" s="6"/>
      <c r="K67" s="7"/>
    </row>
    <row r="68" spans="1:11" x14ac:dyDescent="0.3">
      <c r="A68" s="5"/>
      <c r="F68" s="6"/>
      <c r="G68" s="6"/>
      <c r="H68" s="6"/>
      <c r="I68" s="6"/>
      <c r="J68" s="6"/>
      <c r="K68" s="7"/>
    </row>
    <row r="69" spans="1:11" x14ac:dyDescent="0.3">
      <c r="A69" s="5"/>
      <c r="F69" s="6"/>
      <c r="G69" s="6"/>
      <c r="H69" s="6"/>
      <c r="I69" s="6"/>
      <c r="J69" s="6"/>
      <c r="K69" s="7"/>
    </row>
    <row r="70" spans="1:11" x14ac:dyDescent="0.3">
      <c r="A70" s="5"/>
      <c r="F70" s="6"/>
      <c r="G70" s="6"/>
      <c r="H70" s="6"/>
      <c r="I70" s="6"/>
      <c r="J70" s="6"/>
      <c r="K70" s="7"/>
    </row>
    <row r="71" spans="1:11" x14ac:dyDescent="0.3">
      <c r="A71" s="5"/>
      <c r="F71" s="6"/>
      <c r="G71" s="6"/>
      <c r="H71" s="6"/>
      <c r="I71" s="6"/>
      <c r="J71" s="6"/>
      <c r="K71" s="7"/>
    </row>
    <row r="72" spans="1:11" x14ac:dyDescent="0.3">
      <c r="A72" s="5"/>
      <c r="F72" s="6"/>
      <c r="G72" s="6"/>
      <c r="H72" s="6"/>
      <c r="I72" s="6"/>
      <c r="J72" s="6"/>
      <c r="K72" s="7"/>
    </row>
    <row r="73" spans="1:11" x14ac:dyDescent="0.3">
      <c r="A73" s="5"/>
      <c r="F73" s="6"/>
      <c r="G73" s="6"/>
      <c r="H73" s="6"/>
      <c r="I73" s="6"/>
      <c r="J73" s="6"/>
      <c r="K73" s="7"/>
    </row>
    <row r="74" spans="1:11" x14ac:dyDescent="0.3">
      <c r="A74" s="5"/>
      <c r="F74" s="6"/>
      <c r="G74" s="6"/>
      <c r="H74" s="6"/>
      <c r="I74" s="6"/>
      <c r="J74" s="6"/>
      <c r="K74" s="7"/>
    </row>
    <row r="75" spans="1:11" x14ac:dyDescent="0.3">
      <c r="A75" s="5"/>
      <c r="F75" s="6"/>
      <c r="G75" s="6"/>
      <c r="H75" s="6"/>
      <c r="I75" s="6"/>
      <c r="J75" s="6"/>
      <c r="K75" s="7"/>
    </row>
    <row r="76" spans="1:11" x14ac:dyDescent="0.3">
      <c r="A76" s="5"/>
      <c r="F76" s="6"/>
      <c r="G76" s="6"/>
      <c r="H76" s="6"/>
      <c r="I76" s="6"/>
      <c r="J76" s="6"/>
      <c r="K76" s="7"/>
    </row>
    <row r="77" spans="1:11" x14ac:dyDescent="0.3">
      <c r="A77" s="5"/>
      <c r="F77" s="6"/>
      <c r="G77" s="6"/>
      <c r="H77" s="6"/>
      <c r="I77" s="6"/>
      <c r="J77" s="6"/>
      <c r="K77" s="7"/>
    </row>
    <row r="78" spans="1:11" x14ac:dyDescent="0.3">
      <c r="A78" s="5"/>
      <c r="F78" s="6"/>
      <c r="G78" s="6"/>
      <c r="H78" s="6"/>
      <c r="I78" s="6"/>
      <c r="J78" s="6"/>
      <c r="K78" s="7"/>
    </row>
    <row r="80" spans="1:11" x14ac:dyDescent="0.3">
      <c r="A80" s="5"/>
      <c r="F80" s="6"/>
      <c r="G80" s="6"/>
      <c r="H80" s="6"/>
      <c r="I80" s="6"/>
      <c r="J80" s="6"/>
      <c r="K80" s="7"/>
    </row>
    <row r="81" spans="1:11" x14ac:dyDescent="0.3">
      <c r="A81" s="5"/>
      <c r="F81" s="6"/>
      <c r="G81" s="6"/>
      <c r="H81" s="6"/>
      <c r="I81" s="6"/>
      <c r="J81" s="6"/>
      <c r="K81" s="7"/>
    </row>
    <row r="82" spans="1:11" x14ac:dyDescent="0.3">
      <c r="A82" s="5"/>
      <c r="F82" s="6"/>
      <c r="G82" s="6"/>
      <c r="H82" s="6"/>
      <c r="I82" s="6"/>
      <c r="J82" s="6"/>
      <c r="K82" s="7"/>
    </row>
    <row r="83" spans="1:11" x14ac:dyDescent="0.3">
      <c r="A83" s="5"/>
      <c r="F83" s="6"/>
      <c r="G83" s="6"/>
      <c r="H83" s="6"/>
      <c r="I83" s="6"/>
      <c r="J83" s="6"/>
      <c r="K83" s="7"/>
    </row>
    <row r="84" spans="1:11" x14ac:dyDescent="0.3">
      <c r="A84" s="5"/>
      <c r="F84" s="6"/>
      <c r="G84" s="6"/>
      <c r="H84" s="6"/>
      <c r="I84" s="6"/>
      <c r="J84" s="6"/>
      <c r="K84" s="7"/>
    </row>
    <row r="85" spans="1:11" x14ac:dyDescent="0.3">
      <c r="A85" s="5"/>
      <c r="F85" s="6"/>
      <c r="G85" s="6"/>
      <c r="H85" s="6"/>
      <c r="I85" s="6"/>
      <c r="J85" s="6"/>
      <c r="K85" s="7"/>
    </row>
    <row r="86" spans="1:11" x14ac:dyDescent="0.3">
      <c r="A86" s="5"/>
      <c r="F86" s="6"/>
      <c r="G86" s="6"/>
      <c r="H86" s="6"/>
      <c r="I86" s="6"/>
      <c r="J86" s="6"/>
      <c r="K86" s="7"/>
    </row>
    <row r="87" spans="1:11" x14ac:dyDescent="0.3">
      <c r="A87" s="5"/>
      <c r="F87" s="6"/>
      <c r="G87" s="6"/>
      <c r="H87" s="6"/>
      <c r="I87" s="6"/>
      <c r="J87" s="6"/>
      <c r="K87" s="7"/>
    </row>
    <row r="88" spans="1:11" x14ac:dyDescent="0.3">
      <c r="A88" s="5"/>
      <c r="F88" s="6"/>
      <c r="G88" s="6"/>
      <c r="H88" s="6"/>
      <c r="I88" s="6"/>
      <c r="J88" s="6"/>
      <c r="K88" s="7"/>
    </row>
    <row r="89" spans="1:11" x14ac:dyDescent="0.3">
      <c r="A89" s="5"/>
      <c r="F89" s="6"/>
      <c r="G89" s="6"/>
      <c r="H89" s="6"/>
      <c r="I89" s="6"/>
      <c r="J89" s="6"/>
      <c r="K89" s="7"/>
    </row>
    <row r="90" spans="1:11" x14ac:dyDescent="0.3">
      <c r="A90" s="5"/>
      <c r="F90" s="6"/>
      <c r="G90" s="6"/>
      <c r="H90" s="6"/>
      <c r="I90" s="6"/>
      <c r="J90" s="6"/>
      <c r="K90" s="7"/>
    </row>
    <row r="91" spans="1:11" x14ac:dyDescent="0.3">
      <c r="A91" s="5"/>
      <c r="F91" s="6"/>
      <c r="G91" s="6"/>
      <c r="H91" s="6"/>
      <c r="I91" s="6"/>
      <c r="J91" s="6"/>
      <c r="K91" s="7"/>
    </row>
    <row r="92" spans="1:11" x14ac:dyDescent="0.3">
      <c r="A92" s="5"/>
      <c r="F92" s="6"/>
      <c r="G92" s="6"/>
      <c r="H92" s="6"/>
      <c r="I92" s="6"/>
      <c r="J92" s="6"/>
      <c r="K92" s="7"/>
    </row>
    <row r="93" spans="1:11" x14ac:dyDescent="0.3">
      <c r="A93" s="5"/>
      <c r="F93" s="6"/>
      <c r="G93" s="6"/>
      <c r="H93" s="6"/>
      <c r="I93" s="6"/>
      <c r="J93" s="6"/>
      <c r="K93" s="7"/>
    </row>
    <row r="95" spans="1:11" x14ac:dyDescent="0.3">
      <c r="A95" s="5"/>
      <c r="F95" s="6"/>
      <c r="G95" s="6"/>
      <c r="H95" s="6"/>
      <c r="I95" s="6"/>
      <c r="J95" s="6"/>
      <c r="K95" s="7"/>
    </row>
    <row r="96" spans="1:11" x14ac:dyDescent="0.3">
      <c r="A96" s="5"/>
      <c r="F96" s="6"/>
      <c r="G96" s="6"/>
      <c r="H96" s="6"/>
      <c r="I96" s="6"/>
      <c r="J96" s="6"/>
      <c r="K96" s="7"/>
    </row>
    <row r="97" spans="1:11" x14ac:dyDescent="0.3">
      <c r="A97" s="5"/>
      <c r="F97" s="6"/>
      <c r="G97" s="6"/>
      <c r="H97" s="6"/>
      <c r="I97" s="6"/>
      <c r="J97" s="6"/>
      <c r="K97" s="7"/>
    </row>
    <row r="98" spans="1:11" x14ac:dyDescent="0.3">
      <c r="A98" s="5"/>
      <c r="F98" s="6"/>
      <c r="G98" s="6"/>
      <c r="H98" s="6"/>
      <c r="I98" s="6"/>
      <c r="J98" s="6"/>
      <c r="K98" s="7"/>
    </row>
    <row r="99" spans="1:11" x14ac:dyDescent="0.3">
      <c r="A99" s="5"/>
      <c r="F99" s="6"/>
      <c r="G99" s="6"/>
      <c r="H99" s="6"/>
      <c r="I99" s="6"/>
      <c r="J99" s="6"/>
      <c r="K99" s="7"/>
    </row>
    <row r="100" spans="1:11" x14ac:dyDescent="0.3">
      <c r="A100" s="5"/>
      <c r="F100" s="6"/>
      <c r="G100" s="6"/>
      <c r="H100" s="6"/>
      <c r="I100" s="6"/>
      <c r="J100" s="6"/>
      <c r="K100" s="7"/>
    </row>
    <row r="101" spans="1:11" x14ac:dyDescent="0.3">
      <c r="A101" s="5"/>
      <c r="F101" s="6"/>
      <c r="G101" s="6"/>
      <c r="H101" s="6"/>
      <c r="I101" s="6"/>
      <c r="J101" s="6"/>
      <c r="K101" s="7"/>
    </row>
    <row r="102" spans="1:11" x14ac:dyDescent="0.3">
      <c r="A102" s="5"/>
      <c r="F102" s="6"/>
      <c r="G102" s="6"/>
      <c r="H102" s="6"/>
      <c r="I102" s="6"/>
      <c r="J102" s="6"/>
      <c r="K102" s="7"/>
    </row>
    <row r="103" spans="1:11" x14ac:dyDescent="0.3">
      <c r="A103" s="5"/>
      <c r="F103" s="6"/>
      <c r="G103" s="6"/>
      <c r="H103" s="6"/>
      <c r="I103" s="6"/>
      <c r="J103" s="6"/>
      <c r="K103" s="7"/>
    </row>
    <row r="104" spans="1:11" x14ac:dyDescent="0.3">
      <c r="A104" s="5"/>
      <c r="F104" s="6"/>
      <c r="G104" s="6"/>
      <c r="H104" s="6"/>
      <c r="I104" s="6"/>
      <c r="J104" s="6"/>
      <c r="K104" s="7"/>
    </row>
    <row r="105" spans="1:11" x14ac:dyDescent="0.3">
      <c r="A105" s="5"/>
      <c r="F105" s="6"/>
      <c r="G105" s="6"/>
      <c r="H105" s="6"/>
      <c r="I105" s="6"/>
      <c r="J105" s="6"/>
      <c r="K105" s="7"/>
    </row>
    <row r="106" spans="1:11" x14ac:dyDescent="0.3">
      <c r="A106" s="5"/>
      <c r="F106" s="6"/>
      <c r="G106" s="6"/>
      <c r="H106" s="6"/>
      <c r="I106" s="6"/>
      <c r="J106" s="6"/>
      <c r="K106" s="7"/>
    </row>
    <row r="107" spans="1:11" x14ac:dyDescent="0.3">
      <c r="A107" s="5"/>
      <c r="F107" s="6"/>
      <c r="G107" s="6"/>
      <c r="H107" s="6"/>
      <c r="I107" s="6"/>
      <c r="J107" s="6"/>
      <c r="K107" s="7"/>
    </row>
    <row r="108" spans="1:11" x14ac:dyDescent="0.3">
      <c r="A108" s="5"/>
      <c r="F108" s="6"/>
      <c r="G108" s="6"/>
      <c r="H108" s="6"/>
      <c r="I108" s="6"/>
      <c r="J108" s="6"/>
      <c r="K108" s="7"/>
    </row>
    <row r="110" spans="1:11" x14ac:dyDescent="0.3">
      <c r="A110" s="5"/>
      <c r="F110" s="6"/>
      <c r="G110" s="6"/>
      <c r="H110" s="6"/>
      <c r="I110" s="6"/>
      <c r="J110" s="6"/>
      <c r="K110" s="7"/>
    </row>
    <row r="111" spans="1:11" x14ac:dyDescent="0.3">
      <c r="A111" s="5"/>
      <c r="F111" s="6"/>
      <c r="G111" s="6"/>
      <c r="H111" s="6"/>
      <c r="I111" s="6"/>
      <c r="J111" s="6"/>
      <c r="K111" s="7"/>
    </row>
    <row r="112" spans="1:11" x14ac:dyDescent="0.3">
      <c r="A112" s="5"/>
      <c r="F112" s="6"/>
      <c r="G112" s="6"/>
      <c r="H112" s="6"/>
      <c r="I112" s="6"/>
      <c r="J112" s="6"/>
      <c r="K112" s="7"/>
    </row>
    <row r="113" spans="1:11" x14ac:dyDescent="0.3">
      <c r="A113" s="5"/>
      <c r="F113" s="6"/>
      <c r="G113" s="6"/>
      <c r="H113" s="6"/>
      <c r="I113" s="6"/>
      <c r="J113" s="6"/>
      <c r="K113" s="7"/>
    </row>
    <row r="114" spans="1:11" x14ac:dyDescent="0.3">
      <c r="A114" s="5"/>
      <c r="F114" s="6"/>
      <c r="G114" s="6"/>
      <c r="H114" s="6"/>
      <c r="I114" s="6"/>
      <c r="J114" s="6"/>
      <c r="K114" s="7"/>
    </row>
    <row r="115" spans="1:11" x14ac:dyDescent="0.3">
      <c r="A115" s="5"/>
      <c r="F115" s="6"/>
      <c r="G115" s="6"/>
      <c r="H115" s="6"/>
      <c r="I115" s="6"/>
      <c r="J115" s="6"/>
      <c r="K115" s="7"/>
    </row>
    <row r="116" spans="1:11" x14ac:dyDescent="0.3">
      <c r="A116" s="5"/>
      <c r="F116" s="6"/>
      <c r="G116" s="6"/>
      <c r="H116" s="6"/>
      <c r="I116" s="6"/>
      <c r="J116" s="6"/>
      <c r="K116" s="7"/>
    </row>
    <row r="117" spans="1:11" x14ac:dyDescent="0.3">
      <c r="A117" s="5"/>
      <c r="F117" s="6"/>
      <c r="G117" s="6"/>
      <c r="H117" s="6"/>
      <c r="I117" s="6"/>
      <c r="J117" s="6"/>
      <c r="K117" s="7"/>
    </row>
    <row r="118" spans="1:11" x14ac:dyDescent="0.3">
      <c r="A118" s="5"/>
      <c r="F118" s="6"/>
      <c r="G118" s="6"/>
      <c r="H118" s="6"/>
      <c r="I118" s="6"/>
      <c r="J118" s="6"/>
      <c r="K118" s="7"/>
    </row>
    <row r="119" spans="1:11" x14ac:dyDescent="0.3">
      <c r="A119" s="5"/>
      <c r="F119" s="6"/>
      <c r="G119" s="6"/>
      <c r="H119" s="6"/>
      <c r="I119" s="6"/>
      <c r="J119" s="6"/>
      <c r="K119" s="7"/>
    </row>
    <row r="120" spans="1:11" x14ac:dyDescent="0.3">
      <c r="A120" s="5"/>
      <c r="F120" s="6"/>
      <c r="G120" s="6"/>
      <c r="H120" s="6"/>
      <c r="I120" s="6"/>
      <c r="J120" s="6"/>
      <c r="K120" s="7"/>
    </row>
    <row r="121" spans="1:11" x14ac:dyDescent="0.3">
      <c r="A121" s="5"/>
      <c r="F121" s="6"/>
      <c r="G121" s="6"/>
      <c r="H121" s="6"/>
      <c r="I121" s="6"/>
      <c r="J121" s="6"/>
      <c r="K121" s="7"/>
    </row>
    <row r="122" spans="1:11" x14ac:dyDescent="0.3">
      <c r="A122" s="5"/>
      <c r="F122" s="6"/>
      <c r="G122" s="6"/>
      <c r="H122" s="6"/>
      <c r="I122" s="6"/>
      <c r="J122" s="6"/>
      <c r="K122" s="7"/>
    </row>
    <row r="123" spans="1:11" x14ac:dyDescent="0.3">
      <c r="A123" s="5"/>
      <c r="F123" s="6"/>
      <c r="G123" s="6"/>
      <c r="H123" s="6"/>
      <c r="I123" s="6"/>
      <c r="J123" s="6"/>
      <c r="K123" s="7"/>
    </row>
    <row r="125" spans="1:11" x14ac:dyDescent="0.3">
      <c r="A125" s="5"/>
      <c r="F125" s="6"/>
      <c r="G125" s="6"/>
      <c r="H125" s="6"/>
      <c r="I125" s="6"/>
      <c r="J125" s="6"/>
      <c r="K125" s="7"/>
    </row>
    <row r="126" spans="1:11" x14ac:dyDescent="0.3">
      <c r="A126" s="5"/>
      <c r="F126" s="6"/>
      <c r="G126" s="6"/>
      <c r="H126" s="6"/>
      <c r="I126" s="6"/>
      <c r="J126" s="6"/>
      <c r="K126" s="7"/>
    </row>
    <row r="127" spans="1:11" x14ac:dyDescent="0.3">
      <c r="A127" s="5"/>
      <c r="F127" s="6"/>
      <c r="G127" s="6"/>
      <c r="H127" s="6"/>
      <c r="I127" s="6"/>
      <c r="J127" s="6"/>
      <c r="K127" s="7"/>
    </row>
    <row r="128" spans="1:11" x14ac:dyDescent="0.3">
      <c r="A128" s="5"/>
      <c r="F128" s="6"/>
      <c r="G128" s="6"/>
      <c r="H128" s="6"/>
      <c r="I128" s="6"/>
      <c r="J128" s="6"/>
      <c r="K128" s="7"/>
    </row>
    <row r="129" spans="1:11" x14ac:dyDescent="0.3">
      <c r="A129" s="5"/>
      <c r="F129" s="6"/>
      <c r="G129" s="6"/>
      <c r="H129" s="6"/>
      <c r="I129" s="6"/>
      <c r="J129" s="6"/>
      <c r="K129" s="7"/>
    </row>
    <row r="130" spans="1:11" x14ac:dyDescent="0.3">
      <c r="A130" s="5"/>
      <c r="F130" s="6"/>
      <c r="G130" s="6"/>
      <c r="H130" s="6"/>
      <c r="I130" s="6"/>
      <c r="J130" s="6"/>
      <c r="K130" s="7"/>
    </row>
    <row r="131" spans="1:11" x14ac:dyDescent="0.3">
      <c r="A131" s="5"/>
      <c r="F131" s="6"/>
      <c r="G131" s="6"/>
      <c r="H131" s="6"/>
      <c r="I131" s="6"/>
      <c r="J131" s="6"/>
      <c r="K131" s="7"/>
    </row>
    <row r="132" spans="1:11" x14ac:dyDescent="0.3">
      <c r="A132" s="5"/>
      <c r="F132" s="6"/>
      <c r="G132" s="6"/>
      <c r="H132" s="6"/>
      <c r="I132" s="6"/>
      <c r="J132" s="6"/>
      <c r="K132" s="7"/>
    </row>
    <row r="133" spans="1:11" x14ac:dyDescent="0.3">
      <c r="A133" s="5"/>
      <c r="F133" s="6"/>
      <c r="G133" s="6"/>
      <c r="H133" s="6"/>
      <c r="I133" s="6"/>
      <c r="J133" s="6"/>
      <c r="K133" s="7"/>
    </row>
    <row r="134" spans="1:11" x14ac:dyDescent="0.3">
      <c r="A134" s="5"/>
      <c r="F134" s="6"/>
      <c r="G134" s="6"/>
      <c r="H134" s="6"/>
      <c r="I134" s="6"/>
      <c r="J134" s="6"/>
      <c r="K134" s="7"/>
    </row>
    <row r="135" spans="1:11" x14ac:dyDescent="0.3">
      <c r="A135" s="5"/>
      <c r="F135" s="6"/>
      <c r="G135" s="6"/>
      <c r="H135" s="6"/>
      <c r="I135" s="6"/>
      <c r="J135" s="6"/>
      <c r="K135" s="7"/>
    </row>
    <row r="136" spans="1:11" x14ac:dyDescent="0.3">
      <c r="A136" s="5"/>
      <c r="F136" s="6"/>
      <c r="G136" s="6"/>
      <c r="H136" s="6"/>
      <c r="I136" s="6"/>
      <c r="J136" s="6"/>
      <c r="K136" s="7"/>
    </row>
    <row r="137" spans="1:11" x14ac:dyDescent="0.3">
      <c r="A137" s="5"/>
      <c r="F137" s="6"/>
      <c r="G137" s="6"/>
      <c r="H137" s="6"/>
      <c r="I137" s="6"/>
      <c r="J137" s="6"/>
      <c r="K137" s="7"/>
    </row>
    <row r="138" spans="1:11" x14ac:dyDescent="0.3">
      <c r="A138" s="5"/>
      <c r="F138" s="6"/>
      <c r="G138" s="6"/>
      <c r="H138" s="6"/>
      <c r="I138" s="6"/>
      <c r="J138" s="6"/>
      <c r="K138" s="7"/>
    </row>
    <row r="140" spans="1:11" x14ac:dyDescent="0.3">
      <c r="A140" s="5"/>
      <c r="F140" s="6"/>
      <c r="G140" s="6"/>
      <c r="H140" s="6"/>
      <c r="I140" s="6"/>
      <c r="J140" s="6"/>
      <c r="K140" s="7"/>
    </row>
    <row r="141" spans="1:11" x14ac:dyDescent="0.3">
      <c r="A141" s="5"/>
      <c r="F141" s="6"/>
      <c r="G141" s="6"/>
      <c r="H141" s="6"/>
      <c r="I141" s="6"/>
      <c r="J141" s="6"/>
      <c r="K141" s="7"/>
    </row>
    <row r="142" spans="1:11" x14ac:dyDescent="0.3">
      <c r="A142" s="5"/>
      <c r="F142" s="6"/>
      <c r="G142" s="6"/>
      <c r="H142" s="6"/>
      <c r="I142" s="6"/>
      <c r="J142" s="6"/>
      <c r="K142" s="7"/>
    </row>
    <row r="143" spans="1:11" x14ac:dyDescent="0.3">
      <c r="A143" s="5"/>
      <c r="F143" s="6"/>
      <c r="G143" s="6"/>
      <c r="H143" s="6"/>
      <c r="I143" s="6"/>
      <c r="J143" s="6"/>
      <c r="K143" s="7"/>
    </row>
    <row r="144" spans="1:11" x14ac:dyDescent="0.3">
      <c r="A144" s="5"/>
      <c r="F144" s="6"/>
      <c r="G144" s="6"/>
      <c r="H144" s="6"/>
      <c r="I144" s="6"/>
      <c r="J144" s="6"/>
      <c r="K144" s="7"/>
    </row>
    <row r="145" spans="1:11" x14ac:dyDescent="0.3">
      <c r="A145" s="5"/>
      <c r="F145" s="6"/>
      <c r="G145" s="6"/>
      <c r="H145" s="6"/>
      <c r="I145" s="6"/>
      <c r="J145" s="6"/>
      <c r="K145" s="7"/>
    </row>
    <row r="146" spans="1:11" x14ac:dyDescent="0.3">
      <c r="A146" s="5"/>
      <c r="F146" s="6"/>
      <c r="G146" s="6"/>
      <c r="H146" s="6"/>
      <c r="I146" s="6"/>
      <c r="J146" s="6"/>
      <c r="K146" s="7"/>
    </row>
    <row r="147" spans="1:11" x14ac:dyDescent="0.3">
      <c r="A147" s="5"/>
      <c r="F147" s="6"/>
      <c r="G147" s="6"/>
      <c r="H147" s="6"/>
      <c r="I147" s="6"/>
      <c r="J147" s="6"/>
      <c r="K147" s="7"/>
    </row>
    <row r="148" spans="1:11" x14ac:dyDescent="0.3">
      <c r="A148" s="5"/>
      <c r="F148" s="6"/>
      <c r="G148" s="6"/>
      <c r="H148" s="6"/>
      <c r="I148" s="6"/>
      <c r="J148" s="6"/>
      <c r="K148" s="7"/>
    </row>
    <row r="149" spans="1:11" x14ac:dyDescent="0.3">
      <c r="A149" s="5"/>
      <c r="F149" s="6"/>
      <c r="G149" s="6"/>
      <c r="H149" s="6"/>
      <c r="I149" s="6"/>
      <c r="J149" s="6"/>
      <c r="K149" s="7"/>
    </row>
    <row r="150" spans="1:11" x14ac:dyDescent="0.3">
      <c r="A150" s="5"/>
      <c r="F150" s="6"/>
      <c r="G150" s="6"/>
      <c r="H150" s="6"/>
      <c r="I150" s="6"/>
      <c r="J150" s="6"/>
      <c r="K150" s="7"/>
    </row>
    <row r="151" spans="1:11" x14ac:dyDescent="0.3">
      <c r="A151" s="5"/>
      <c r="F151" s="6"/>
      <c r="G151" s="6"/>
      <c r="H151" s="6"/>
      <c r="I151" s="6"/>
      <c r="J151" s="6"/>
      <c r="K151" s="7"/>
    </row>
    <row r="152" spans="1:11" x14ac:dyDescent="0.3">
      <c r="A152" s="5"/>
      <c r="F152" s="6"/>
      <c r="G152" s="6"/>
      <c r="H152" s="6"/>
      <c r="I152" s="6"/>
      <c r="J152" s="6"/>
      <c r="K152" s="7"/>
    </row>
    <row r="153" spans="1:11" x14ac:dyDescent="0.3">
      <c r="A153" s="5"/>
      <c r="F153" s="6"/>
      <c r="G153" s="6"/>
      <c r="H153" s="6"/>
      <c r="I153" s="6"/>
      <c r="J153" s="6"/>
      <c r="K153" s="7"/>
    </row>
    <row r="155" spans="1:11" x14ac:dyDescent="0.3">
      <c r="A155" s="5"/>
      <c r="F155" s="6"/>
      <c r="G155" s="6"/>
      <c r="H155" s="6"/>
      <c r="I155" s="6"/>
      <c r="J155" s="6"/>
      <c r="K155" s="7"/>
    </row>
    <row r="156" spans="1:11" x14ac:dyDescent="0.3">
      <c r="A156" s="5"/>
      <c r="F156" s="6"/>
      <c r="G156" s="6"/>
      <c r="H156" s="6"/>
      <c r="I156" s="6"/>
      <c r="J156" s="6"/>
      <c r="K156" s="7"/>
    </row>
    <row r="157" spans="1:11" x14ac:dyDescent="0.3">
      <c r="A157" s="5"/>
      <c r="F157" s="6"/>
      <c r="G157" s="6"/>
      <c r="H157" s="6"/>
      <c r="I157" s="6"/>
      <c r="J157" s="6"/>
      <c r="K157" s="7"/>
    </row>
    <row r="158" spans="1:11" x14ac:dyDescent="0.3">
      <c r="A158" s="5"/>
      <c r="F158" s="6"/>
      <c r="G158" s="6"/>
      <c r="H158" s="6"/>
      <c r="I158" s="6"/>
      <c r="J158" s="6"/>
      <c r="K158" s="7"/>
    </row>
    <row r="159" spans="1:11" x14ac:dyDescent="0.3">
      <c r="A159" s="5"/>
      <c r="F159" s="6"/>
      <c r="G159" s="6"/>
      <c r="H159" s="6"/>
      <c r="I159" s="6"/>
      <c r="J159" s="6"/>
      <c r="K159" s="7"/>
    </row>
    <row r="160" spans="1:11" x14ac:dyDescent="0.3">
      <c r="A160" s="5"/>
      <c r="F160" s="6"/>
      <c r="G160" s="6"/>
      <c r="H160" s="6"/>
      <c r="I160" s="6"/>
      <c r="J160" s="6"/>
      <c r="K160" s="7"/>
    </row>
    <row r="161" spans="1:11" x14ac:dyDescent="0.3">
      <c r="A161" s="5"/>
      <c r="F161" s="6"/>
      <c r="G161" s="6"/>
      <c r="H161" s="6"/>
      <c r="I161" s="6"/>
      <c r="J161" s="6"/>
      <c r="K161" s="7"/>
    </row>
    <row r="162" spans="1:11" x14ac:dyDescent="0.3">
      <c r="A162" s="5"/>
      <c r="F162" s="6"/>
      <c r="G162" s="6"/>
      <c r="H162" s="6"/>
      <c r="I162" s="6"/>
      <c r="J162" s="6"/>
      <c r="K162" s="7"/>
    </row>
    <row r="163" spans="1:11" x14ac:dyDescent="0.3">
      <c r="A163" s="5"/>
      <c r="F163" s="6"/>
      <c r="G163" s="6"/>
      <c r="H163" s="6"/>
      <c r="I163" s="6"/>
      <c r="J163" s="6"/>
      <c r="K163" s="7"/>
    </row>
    <row r="164" spans="1:11" x14ac:dyDescent="0.3">
      <c r="A164" s="5"/>
      <c r="F164" s="6"/>
      <c r="G164" s="6"/>
      <c r="H164" s="6"/>
      <c r="I164" s="6"/>
      <c r="J164" s="6"/>
      <c r="K164" s="7"/>
    </row>
    <row r="165" spans="1:11" x14ac:dyDescent="0.3">
      <c r="A165" s="5"/>
      <c r="F165" s="6"/>
      <c r="G165" s="6"/>
      <c r="H165" s="6"/>
      <c r="I165" s="6"/>
      <c r="J165" s="6"/>
      <c r="K165" s="7"/>
    </row>
    <row r="166" spans="1:11" x14ac:dyDescent="0.3">
      <c r="A166" s="5"/>
      <c r="F166" s="6"/>
      <c r="G166" s="6"/>
      <c r="H166" s="6"/>
      <c r="I166" s="6"/>
      <c r="J166" s="6"/>
      <c r="K166" s="7"/>
    </row>
    <row r="167" spans="1:11" x14ac:dyDescent="0.3">
      <c r="A167" s="5"/>
      <c r="F167" s="6"/>
      <c r="G167" s="6"/>
      <c r="H167" s="6"/>
      <c r="I167" s="6"/>
      <c r="J167" s="6"/>
      <c r="K167" s="7"/>
    </row>
    <row r="168" spans="1:11" x14ac:dyDescent="0.3">
      <c r="A168" s="5"/>
      <c r="F168" s="6"/>
      <c r="G168" s="6"/>
      <c r="H168" s="6"/>
      <c r="I168" s="6"/>
      <c r="J168" s="6"/>
      <c r="K168" s="7"/>
    </row>
    <row r="170" spans="1:11" x14ac:dyDescent="0.3">
      <c r="A170" s="5"/>
      <c r="F170" s="6"/>
      <c r="G170" s="6"/>
      <c r="H170" s="6"/>
      <c r="I170" s="6"/>
      <c r="J170" s="6"/>
      <c r="K170" s="7"/>
    </row>
    <row r="171" spans="1:11" x14ac:dyDescent="0.3">
      <c r="A171" s="5"/>
      <c r="F171" s="6"/>
      <c r="G171" s="6"/>
      <c r="H171" s="6"/>
      <c r="I171" s="6"/>
      <c r="J171" s="6"/>
      <c r="K171" s="7"/>
    </row>
    <row r="172" spans="1:11" x14ac:dyDescent="0.3">
      <c r="A172" s="5"/>
      <c r="F172" s="6"/>
      <c r="G172" s="6"/>
      <c r="H172" s="6"/>
      <c r="I172" s="6"/>
      <c r="J172" s="6"/>
      <c r="K172" s="7"/>
    </row>
    <row r="173" spans="1:11" x14ac:dyDescent="0.3">
      <c r="A173" s="5"/>
      <c r="F173" s="6"/>
      <c r="G173" s="6"/>
      <c r="H173" s="6"/>
      <c r="I173" s="6"/>
      <c r="J173" s="6"/>
      <c r="K173" s="7"/>
    </row>
    <row r="174" spans="1:11" x14ac:dyDescent="0.3">
      <c r="A174" s="5"/>
      <c r="F174" s="6"/>
      <c r="G174" s="6"/>
      <c r="H174" s="6"/>
      <c r="I174" s="6"/>
      <c r="J174" s="6"/>
      <c r="K174" s="7"/>
    </row>
    <row r="175" spans="1:11" x14ac:dyDescent="0.3">
      <c r="A175" s="5"/>
      <c r="F175" s="6"/>
      <c r="G175" s="6"/>
      <c r="H175" s="6"/>
      <c r="I175" s="6"/>
      <c r="J175" s="6"/>
      <c r="K175" s="7"/>
    </row>
    <row r="176" spans="1:11" x14ac:dyDescent="0.3">
      <c r="A176" s="5"/>
      <c r="F176" s="6"/>
      <c r="G176" s="6"/>
      <c r="H176" s="6"/>
      <c r="I176" s="6"/>
      <c r="J176" s="6"/>
      <c r="K176" s="7"/>
    </row>
    <row r="177" spans="1:11" x14ac:dyDescent="0.3">
      <c r="A177" s="5"/>
      <c r="F177" s="6"/>
      <c r="G177" s="6"/>
      <c r="H177" s="6"/>
      <c r="I177" s="6"/>
      <c r="J177" s="6"/>
      <c r="K177" s="7"/>
    </row>
    <row r="178" spans="1:11" x14ac:dyDescent="0.3">
      <c r="A178" s="5"/>
      <c r="F178" s="6"/>
      <c r="G178" s="6"/>
      <c r="H178" s="6"/>
      <c r="I178" s="6"/>
      <c r="J178" s="6"/>
      <c r="K178" s="7"/>
    </row>
    <row r="179" spans="1:11" x14ac:dyDescent="0.3">
      <c r="A179" s="5"/>
      <c r="F179" s="6"/>
      <c r="G179" s="6"/>
      <c r="H179" s="6"/>
      <c r="I179" s="6"/>
      <c r="J179" s="6"/>
      <c r="K179" s="7"/>
    </row>
    <row r="180" spans="1:11" x14ac:dyDescent="0.3">
      <c r="A180" s="5"/>
      <c r="F180" s="6"/>
      <c r="G180" s="6"/>
      <c r="H180" s="6"/>
      <c r="I180" s="6"/>
      <c r="J180" s="6"/>
      <c r="K180" s="7"/>
    </row>
    <row r="181" spans="1:11" x14ac:dyDescent="0.3">
      <c r="A181" s="5"/>
      <c r="F181" s="6"/>
      <c r="G181" s="6"/>
      <c r="H181" s="6"/>
      <c r="I181" s="6"/>
      <c r="J181" s="6"/>
      <c r="K181" s="7"/>
    </row>
    <row r="182" spans="1:11" x14ac:dyDescent="0.3">
      <c r="A182" s="5"/>
      <c r="F182" s="6"/>
      <c r="G182" s="6"/>
      <c r="H182" s="6"/>
      <c r="I182" s="6"/>
      <c r="J182" s="6"/>
      <c r="K182" s="7"/>
    </row>
    <row r="183" spans="1:11" x14ac:dyDescent="0.3">
      <c r="A183" s="5"/>
      <c r="F183" s="6"/>
      <c r="G183" s="6"/>
      <c r="H183" s="6"/>
      <c r="I183" s="6"/>
      <c r="J183" s="6"/>
      <c r="K183" s="7"/>
    </row>
    <row r="185" spans="1:11" x14ac:dyDescent="0.3">
      <c r="A185" s="5"/>
      <c r="F185" s="6"/>
      <c r="G185" s="6"/>
      <c r="H185" s="6"/>
      <c r="I185" s="6"/>
      <c r="J185" s="6"/>
      <c r="K185" s="7"/>
    </row>
    <row r="186" spans="1:11" x14ac:dyDescent="0.3">
      <c r="A186" s="5"/>
      <c r="F186" s="6"/>
      <c r="G186" s="6"/>
      <c r="H186" s="6"/>
      <c r="I186" s="6"/>
      <c r="J186" s="6"/>
      <c r="K186" s="7"/>
    </row>
    <row r="187" spans="1:11" x14ac:dyDescent="0.3">
      <c r="A187" s="5"/>
      <c r="F187" s="6"/>
      <c r="G187" s="6"/>
      <c r="H187" s="6"/>
      <c r="I187" s="6"/>
      <c r="J187" s="6"/>
      <c r="K187" s="7"/>
    </row>
    <row r="188" spans="1:11" x14ac:dyDescent="0.3">
      <c r="A188" s="5"/>
      <c r="F188" s="6"/>
      <c r="G188" s="6"/>
      <c r="H188" s="6"/>
      <c r="I188" s="6"/>
      <c r="J188" s="6"/>
      <c r="K188" s="7"/>
    </row>
    <row r="189" spans="1:11" x14ac:dyDescent="0.3">
      <c r="A189" s="5"/>
      <c r="F189" s="6"/>
      <c r="G189" s="6"/>
      <c r="H189" s="6"/>
      <c r="I189" s="6"/>
      <c r="J189" s="6"/>
      <c r="K189" s="7"/>
    </row>
    <row r="190" spans="1:11" x14ac:dyDescent="0.3">
      <c r="A190" s="5"/>
      <c r="F190" s="6"/>
      <c r="G190" s="6"/>
      <c r="H190" s="6"/>
      <c r="I190" s="6"/>
      <c r="J190" s="6"/>
      <c r="K190" s="7"/>
    </row>
    <row r="191" spans="1:11" x14ac:dyDescent="0.3">
      <c r="A191" s="5"/>
      <c r="F191" s="6"/>
      <c r="G191" s="6"/>
      <c r="H191" s="6"/>
      <c r="I191" s="6"/>
      <c r="J191" s="6"/>
      <c r="K191" s="7"/>
    </row>
    <row r="192" spans="1:11" x14ac:dyDescent="0.3">
      <c r="A192" s="5"/>
      <c r="F192" s="6"/>
      <c r="G192" s="6"/>
      <c r="H192" s="6"/>
      <c r="I192" s="6"/>
      <c r="J192" s="6"/>
      <c r="K192" s="7"/>
    </row>
    <row r="193" spans="1:11" x14ac:dyDescent="0.3">
      <c r="A193" s="5"/>
      <c r="F193" s="6"/>
      <c r="G193" s="6"/>
      <c r="H193" s="6"/>
      <c r="I193" s="6"/>
      <c r="J193" s="6"/>
      <c r="K193" s="7"/>
    </row>
    <row r="194" spans="1:11" x14ac:dyDescent="0.3">
      <c r="A194" s="5"/>
      <c r="F194" s="6"/>
      <c r="G194" s="6"/>
      <c r="H194" s="6"/>
      <c r="I194" s="6"/>
      <c r="J194" s="6"/>
      <c r="K194" s="7"/>
    </row>
    <row r="195" spans="1:11" x14ac:dyDescent="0.3">
      <c r="A195" s="5"/>
      <c r="F195" s="6"/>
      <c r="G195" s="6"/>
      <c r="H195" s="6"/>
      <c r="I195" s="6"/>
      <c r="J195" s="6"/>
      <c r="K195" s="7"/>
    </row>
    <row r="196" spans="1:11" x14ac:dyDescent="0.3">
      <c r="A196" s="5"/>
      <c r="F196" s="6"/>
      <c r="G196" s="6"/>
      <c r="H196" s="6"/>
      <c r="I196" s="6"/>
      <c r="J196" s="6"/>
      <c r="K196" s="7"/>
    </row>
    <row r="197" spans="1:11" x14ac:dyDescent="0.3">
      <c r="A197" s="5"/>
      <c r="F197" s="6"/>
      <c r="G197" s="6"/>
      <c r="H197" s="6"/>
      <c r="I197" s="6"/>
      <c r="J197" s="6"/>
      <c r="K197" s="7"/>
    </row>
    <row r="198" spans="1:11" x14ac:dyDescent="0.3">
      <c r="A198" s="5"/>
      <c r="F198" s="6"/>
      <c r="G198" s="6"/>
      <c r="H198" s="6"/>
      <c r="I198" s="6"/>
      <c r="J198" s="6"/>
      <c r="K198" s="7"/>
    </row>
    <row r="200" spans="1:11" x14ac:dyDescent="0.3">
      <c r="A200" s="5"/>
      <c r="F200" s="6"/>
      <c r="G200" s="6"/>
      <c r="H200" s="6"/>
      <c r="I200" s="6"/>
      <c r="J200" s="6"/>
      <c r="K200" s="7"/>
    </row>
    <row r="201" spans="1:11" x14ac:dyDescent="0.3">
      <c r="A201" s="5"/>
      <c r="F201" s="6"/>
      <c r="G201" s="6"/>
      <c r="H201" s="6"/>
      <c r="I201" s="6"/>
      <c r="J201" s="6"/>
      <c r="K201" s="7"/>
    </row>
    <row r="202" spans="1:11" x14ac:dyDescent="0.3">
      <c r="A202" s="5"/>
      <c r="F202" s="6"/>
      <c r="G202" s="6"/>
      <c r="H202" s="6"/>
      <c r="I202" s="6"/>
      <c r="J202" s="6"/>
      <c r="K202" s="7"/>
    </row>
    <row r="203" spans="1:11" x14ac:dyDescent="0.3">
      <c r="A203" s="5"/>
      <c r="F203" s="6"/>
      <c r="G203" s="6"/>
      <c r="H203" s="6"/>
      <c r="I203" s="6"/>
      <c r="J203" s="6"/>
      <c r="K203" s="7"/>
    </row>
    <row r="204" spans="1:11" x14ac:dyDescent="0.3">
      <c r="A204" s="5"/>
      <c r="F204" s="6"/>
      <c r="G204" s="6"/>
      <c r="H204" s="6"/>
      <c r="I204" s="6"/>
      <c r="J204" s="6"/>
      <c r="K204" s="7"/>
    </row>
    <row r="205" spans="1:11" x14ac:dyDescent="0.3">
      <c r="A205" s="5"/>
      <c r="F205" s="6"/>
      <c r="G205" s="6"/>
      <c r="H205" s="6"/>
      <c r="I205" s="6"/>
      <c r="J205" s="6"/>
      <c r="K205" s="7"/>
    </row>
    <row r="206" spans="1:11" x14ac:dyDescent="0.3">
      <c r="A206" s="5"/>
      <c r="F206" s="6"/>
      <c r="G206" s="6"/>
      <c r="H206" s="6"/>
      <c r="I206" s="6"/>
      <c r="J206" s="6"/>
      <c r="K206" s="7"/>
    </row>
    <row r="207" spans="1:11" x14ac:dyDescent="0.3">
      <c r="A207" s="5"/>
      <c r="F207" s="6"/>
      <c r="G207" s="6"/>
      <c r="H207" s="6"/>
      <c r="I207" s="6"/>
      <c r="J207" s="6"/>
      <c r="K207" s="7"/>
    </row>
    <row r="208" spans="1:11" x14ac:dyDescent="0.3">
      <c r="A208" s="5"/>
      <c r="F208" s="6"/>
      <c r="G208" s="6"/>
      <c r="H208" s="6"/>
      <c r="I208" s="6"/>
      <c r="J208" s="6"/>
      <c r="K208" s="7"/>
    </row>
    <row r="209" spans="1:11" x14ac:dyDescent="0.3">
      <c r="A209" s="5"/>
      <c r="F209" s="6"/>
      <c r="G209" s="6"/>
      <c r="H209" s="6"/>
      <c r="I209" s="6"/>
      <c r="J209" s="6"/>
      <c r="K209" s="7"/>
    </row>
    <row r="210" spans="1:11" x14ac:dyDescent="0.3">
      <c r="A210" s="5"/>
      <c r="F210" s="6"/>
      <c r="G210" s="6"/>
      <c r="H210" s="6"/>
      <c r="I210" s="6"/>
      <c r="J210" s="6"/>
      <c r="K210" s="7"/>
    </row>
    <row r="211" spans="1:11" x14ac:dyDescent="0.3">
      <c r="A211" s="5"/>
      <c r="F211" s="6"/>
      <c r="G211" s="6"/>
      <c r="H211" s="6"/>
      <c r="I211" s="6"/>
      <c r="J211" s="6"/>
      <c r="K211" s="7"/>
    </row>
    <row r="212" spans="1:11" x14ac:dyDescent="0.3">
      <c r="A212" s="5"/>
      <c r="F212" s="6"/>
      <c r="G212" s="6"/>
      <c r="H212" s="6"/>
      <c r="I212" s="6"/>
      <c r="J212" s="6"/>
      <c r="K212" s="7"/>
    </row>
    <row r="213" spans="1:11" x14ac:dyDescent="0.3">
      <c r="A213" s="5"/>
      <c r="F213" s="6"/>
      <c r="G213" s="6"/>
      <c r="H213" s="6"/>
      <c r="I213" s="6"/>
      <c r="J213" s="6"/>
      <c r="K213" s="7"/>
    </row>
    <row r="215" spans="1:11" x14ac:dyDescent="0.3">
      <c r="A215" s="5"/>
      <c r="F215" s="6"/>
      <c r="G215" s="6"/>
      <c r="H215" s="6"/>
      <c r="I215" s="6"/>
      <c r="J215" s="6"/>
      <c r="K215" s="7"/>
    </row>
    <row r="216" spans="1:11" x14ac:dyDescent="0.3">
      <c r="A216" s="5"/>
      <c r="F216" s="6"/>
      <c r="G216" s="6"/>
      <c r="H216" s="6"/>
      <c r="I216" s="6"/>
      <c r="J216" s="6"/>
      <c r="K216" s="7"/>
    </row>
    <row r="217" spans="1:11" x14ac:dyDescent="0.3">
      <c r="A217" s="5"/>
      <c r="F217" s="6"/>
      <c r="G217" s="6"/>
      <c r="H217" s="6"/>
      <c r="I217" s="6"/>
      <c r="J217" s="6"/>
      <c r="K217" s="7"/>
    </row>
    <row r="218" spans="1:11" x14ac:dyDescent="0.3">
      <c r="A218" s="5"/>
      <c r="F218" s="6"/>
      <c r="G218" s="6"/>
      <c r="H218" s="6"/>
      <c r="I218" s="6"/>
      <c r="J218" s="6"/>
      <c r="K218" s="7"/>
    </row>
    <row r="219" spans="1:11" x14ac:dyDescent="0.3">
      <c r="A219" s="5"/>
      <c r="F219" s="6"/>
      <c r="G219" s="6"/>
      <c r="H219" s="6"/>
      <c r="I219" s="6"/>
      <c r="J219" s="6"/>
      <c r="K219" s="7"/>
    </row>
    <row r="220" spans="1:11" x14ac:dyDescent="0.3">
      <c r="A220" s="5"/>
      <c r="F220" s="6"/>
      <c r="G220" s="6"/>
      <c r="H220" s="6"/>
      <c r="I220" s="6"/>
      <c r="J220" s="6"/>
      <c r="K220" s="7"/>
    </row>
    <row r="221" spans="1:11" x14ac:dyDescent="0.3">
      <c r="A221" s="5"/>
      <c r="F221" s="6"/>
      <c r="G221" s="6"/>
      <c r="H221" s="6"/>
      <c r="I221" s="6"/>
      <c r="J221" s="6"/>
      <c r="K221" s="7"/>
    </row>
    <row r="222" spans="1:11" x14ac:dyDescent="0.3">
      <c r="A222" s="5"/>
      <c r="F222" s="6"/>
      <c r="G222" s="6"/>
      <c r="H222" s="6"/>
      <c r="I222" s="6"/>
      <c r="J222" s="6"/>
      <c r="K222" s="7"/>
    </row>
    <row r="223" spans="1:11" x14ac:dyDescent="0.3">
      <c r="A223" s="5"/>
      <c r="F223" s="6"/>
      <c r="G223" s="6"/>
      <c r="H223" s="6"/>
      <c r="I223" s="6"/>
      <c r="J223" s="6"/>
      <c r="K223" s="7"/>
    </row>
    <row r="224" spans="1:11" x14ac:dyDescent="0.3">
      <c r="A224" s="5"/>
      <c r="F224" s="6"/>
      <c r="G224" s="6"/>
      <c r="H224" s="6"/>
      <c r="I224" s="6"/>
      <c r="J224" s="6"/>
      <c r="K224" s="7"/>
    </row>
    <row r="225" spans="1:11" x14ac:dyDescent="0.3">
      <c r="A225" s="5"/>
      <c r="F225" s="6"/>
      <c r="G225" s="6"/>
      <c r="H225" s="6"/>
      <c r="I225" s="6"/>
      <c r="J225" s="6"/>
      <c r="K225" s="7"/>
    </row>
    <row r="226" spans="1:11" x14ac:dyDescent="0.3">
      <c r="A226" s="5"/>
      <c r="F226" s="6"/>
      <c r="G226" s="6"/>
      <c r="H226" s="6"/>
      <c r="I226" s="6"/>
      <c r="J226" s="6"/>
      <c r="K226" s="7"/>
    </row>
    <row r="227" spans="1:11" x14ac:dyDescent="0.3">
      <c r="A227" s="5"/>
      <c r="F227" s="6"/>
      <c r="G227" s="6"/>
      <c r="H227" s="6"/>
      <c r="I227" s="6"/>
      <c r="J227" s="6"/>
      <c r="K227" s="7"/>
    </row>
    <row r="228" spans="1:11" x14ac:dyDescent="0.3">
      <c r="A228" s="5"/>
      <c r="F228" s="6"/>
      <c r="G228" s="6"/>
      <c r="H228" s="6"/>
      <c r="I228" s="6"/>
      <c r="J228" s="6"/>
      <c r="K228" s="7"/>
    </row>
    <row r="230" spans="1:11" x14ac:dyDescent="0.3">
      <c r="A230" s="5"/>
      <c r="F230" s="6"/>
      <c r="G230" s="6"/>
      <c r="H230" s="6"/>
      <c r="I230" s="6"/>
      <c r="J230" s="6"/>
      <c r="K230" s="7"/>
    </row>
    <row r="231" spans="1:11" x14ac:dyDescent="0.3">
      <c r="A231" s="5"/>
      <c r="F231" s="6"/>
      <c r="G231" s="6"/>
      <c r="H231" s="6"/>
      <c r="I231" s="6"/>
      <c r="J231" s="6"/>
      <c r="K231" s="7"/>
    </row>
    <row r="232" spans="1:11" x14ac:dyDescent="0.3">
      <c r="A232" s="5"/>
      <c r="F232" s="6"/>
      <c r="G232" s="6"/>
      <c r="H232" s="6"/>
      <c r="I232" s="6"/>
      <c r="J232" s="6"/>
      <c r="K232" s="7"/>
    </row>
    <row r="233" spans="1:11" x14ac:dyDescent="0.3">
      <c r="A233" s="5"/>
      <c r="F233" s="6"/>
      <c r="G233" s="6"/>
      <c r="H233" s="6"/>
      <c r="I233" s="6"/>
      <c r="J233" s="6"/>
      <c r="K233" s="7"/>
    </row>
    <row r="234" spans="1:11" x14ac:dyDescent="0.3">
      <c r="A234" s="5"/>
      <c r="F234" s="6"/>
      <c r="G234" s="6"/>
      <c r="H234" s="6"/>
      <c r="I234" s="6"/>
      <c r="J234" s="6"/>
      <c r="K234" s="7"/>
    </row>
    <row r="235" spans="1:11" x14ac:dyDescent="0.3">
      <c r="A235" s="5"/>
      <c r="F235" s="6"/>
      <c r="G235" s="6"/>
      <c r="H235" s="6"/>
      <c r="I235" s="6"/>
      <c r="J235" s="6"/>
      <c r="K235" s="7"/>
    </row>
    <row r="236" spans="1:11" x14ac:dyDescent="0.3">
      <c r="A236" s="5"/>
      <c r="F236" s="6"/>
      <c r="G236" s="6"/>
      <c r="H236" s="6"/>
      <c r="I236" s="6"/>
      <c r="J236" s="6"/>
      <c r="K236" s="7"/>
    </row>
    <row r="237" spans="1:11" x14ac:dyDescent="0.3">
      <c r="A237" s="5"/>
      <c r="F237" s="6"/>
      <c r="G237" s="6"/>
      <c r="H237" s="6"/>
      <c r="I237" s="6"/>
      <c r="J237" s="6"/>
      <c r="K237" s="7"/>
    </row>
    <row r="238" spans="1:11" x14ac:dyDescent="0.3">
      <c r="A238" s="5"/>
      <c r="F238" s="6"/>
      <c r="G238" s="6"/>
      <c r="H238" s="6"/>
      <c r="I238" s="6"/>
      <c r="J238" s="6"/>
      <c r="K238" s="7"/>
    </row>
    <row r="239" spans="1:11" x14ac:dyDescent="0.3">
      <c r="A239" s="5"/>
      <c r="F239" s="6"/>
      <c r="G239" s="6"/>
      <c r="H239" s="6"/>
      <c r="I239" s="6"/>
      <c r="J239" s="6"/>
      <c r="K239" s="7"/>
    </row>
    <row r="240" spans="1:11" x14ac:dyDescent="0.3">
      <c r="A240" s="5"/>
      <c r="F240" s="6"/>
      <c r="G240" s="6"/>
      <c r="H240" s="6"/>
      <c r="I240" s="6"/>
      <c r="J240" s="6"/>
      <c r="K240" s="7"/>
    </row>
    <row r="241" spans="1:11" x14ac:dyDescent="0.3">
      <c r="A241" s="5"/>
      <c r="F241" s="6"/>
      <c r="G241" s="6"/>
      <c r="H241" s="6"/>
      <c r="I241" s="6"/>
      <c r="J241" s="6"/>
      <c r="K241" s="7"/>
    </row>
    <row r="242" spans="1:11" x14ac:dyDescent="0.3">
      <c r="A242" s="5"/>
      <c r="F242" s="6"/>
      <c r="G242" s="6"/>
      <c r="H242" s="6"/>
      <c r="I242" s="6"/>
      <c r="J242" s="6"/>
      <c r="K242" s="7"/>
    </row>
    <row r="243" spans="1:11" x14ac:dyDescent="0.3">
      <c r="A243" s="5"/>
      <c r="F243" s="6"/>
      <c r="G243" s="6"/>
      <c r="H243" s="6"/>
      <c r="I243" s="6"/>
      <c r="J243" s="6"/>
      <c r="K243" s="7"/>
    </row>
    <row r="245" spans="1:11" x14ac:dyDescent="0.3">
      <c r="A245" s="5"/>
      <c r="F245" s="6"/>
      <c r="G245" s="6"/>
      <c r="H245" s="6"/>
      <c r="I245" s="6"/>
      <c r="J245" s="6"/>
      <c r="K245" s="7"/>
    </row>
    <row r="246" spans="1:11" x14ac:dyDescent="0.3">
      <c r="A246" s="5"/>
      <c r="F246" s="6"/>
      <c r="G246" s="6"/>
      <c r="H246" s="6"/>
      <c r="I246" s="6"/>
      <c r="J246" s="6"/>
      <c r="K246" s="7"/>
    </row>
    <row r="247" spans="1:11" x14ac:dyDescent="0.3">
      <c r="A247" s="5"/>
      <c r="F247" s="6"/>
      <c r="G247" s="6"/>
      <c r="H247" s="6"/>
      <c r="I247" s="6"/>
      <c r="J247" s="6"/>
      <c r="K247" s="7"/>
    </row>
    <row r="248" spans="1:11" x14ac:dyDescent="0.3">
      <c r="A248" s="5"/>
      <c r="F248" s="6"/>
      <c r="G248" s="6"/>
      <c r="H248" s="6"/>
      <c r="I248" s="6"/>
      <c r="J248" s="6"/>
      <c r="K248" s="7"/>
    </row>
    <row r="249" spans="1:11" x14ac:dyDescent="0.3">
      <c r="A249" s="5"/>
      <c r="F249" s="6"/>
      <c r="G249" s="6"/>
      <c r="H249" s="6"/>
      <c r="I249" s="6"/>
      <c r="J249" s="6"/>
      <c r="K249" s="7"/>
    </row>
    <row r="250" spans="1:11" x14ac:dyDescent="0.3">
      <c r="A250" s="5"/>
      <c r="F250" s="6"/>
      <c r="G250" s="6"/>
      <c r="H250" s="6"/>
      <c r="I250" s="6"/>
      <c r="J250" s="6"/>
      <c r="K250" s="7"/>
    </row>
    <row r="251" spans="1:11" x14ac:dyDescent="0.3">
      <c r="A251" s="5"/>
      <c r="F251" s="6"/>
      <c r="G251" s="6"/>
      <c r="H251" s="6"/>
      <c r="I251" s="6"/>
      <c r="J251" s="6"/>
      <c r="K251" s="7"/>
    </row>
    <row r="252" spans="1:11" x14ac:dyDescent="0.3">
      <c r="A252" s="5"/>
      <c r="F252" s="6"/>
      <c r="G252" s="6"/>
      <c r="H252" s="6"/>
      <c r="I252" s="6"/>
      <c r="J252" s="6"/>
      <c r="K252" s="7"/>
    </row>
    <row r="253" spans="1:11" x14ac:dyDescent="0.3">
      <c r="A253" s="5"/>
      <c r="F253" s="6"/>
      <c r="G253" s="6"/>
      <c r="H253" s="6"/>
      <c r="I253" s="6"/>
      <c r="J253" s="6"/>
      <c r="K253" s="7"/>
    </row>
    <row r="254" spans="1:11" x14ac:dyDescent="0.3">
      <c r="A254" s="5"/>
      <c r="F254" s="6"/>
      <c r="G254" s="6"/>
      <c r="H254" s="6"/>
      <c r="I254" s="6"/>
      <c r="J254" s="6"/>
      <c r="K254" s="7"/>
    </row>
    <row r="255" spans="1:11" x14ac:dyDescent="0.3">
      <c r="A255" s="5"/>
      <c r="F255" s="6"/>
      <c r="G255" s="6"/>
      <c r="H255" s="6"/>
      <c r="I255" s="6"/>
      <c r="J255" s="6"/>
      <c r="K255" s="7"/>
    </row>
    <row r="256" spans="1:11" x14ac:dyDescent="0.3">
      <c r="A256" s="5"/>
      <c r="F256" s="6"/>
      <c r="G256" s="6"/>
      <c r="H256" s="6"/>
      <c r="I256" s="6"/>
      <c r="J256" s="6"/>
      <c r="K256" s="7"/>
    </row>
    <row r="257" spans="1:11" x14ac:dyDescent="0.3">
      <c r="A257" s="5"/>
      <c r="F257" s="6"/>
      <c r="G257" s="6"/>
      <c r="H257" s="6"/>
      <c r="I257" s="6"/>
      <c r="J257" s="6"/>
      <c r="K257" s="7"/>
    </row>
    <row r="258" spans="1:11" x14ac:dyDescent="0.3">
      <c r="A258" s="5"/>
      <c r="F258" s="6"/>
      <c r="G258" s="6"/>
      <c r="H258" s="6"/>
      <c r="I258" s="6"/>
      <c r="J258" s="6"/>
      <c r="K258" s="7"/>
    </row>
    <row r="260" spans="1:11" x14ac:dyDescent="0.3">
      <c r="A260" s="5"/>
      <c r="F260" s="6"/>
      <c r="G260" s="6"/>
      <c r="H260" s="6"/>
      <c r="I260" s="6"/>
      <c r="J260" s="6"/>
      <c r="K260" s="7"/>
    </row>
    <row r="261" spans="1:11" x14ac:dyDescent="0.3">
      <c r="A261" s="5"/>
      <c r="F261" s="6"/>
      <c r="G261" s="6"/>
      <c r="H261" s="6"/>
      <c r="I261" s="6"/>
      <c r="J261" s="6"/>
      <c r="K261" s="7"/>
    </row>
    <row r="262" spans="1:11" x14ac:dyDescent="0.3">
      <c r="A262" s="5"/>
      <c r="F262" s="6"/>
      <c r="G262" s="6"/>
      <c r="H262" s="6"/>
      <c r="I262" s="6"/>
      <c r="J262" s="6"/>
      <c r="K262" s="7"/>
    </row>
    <row r="263" spans="1:11" x14ac:dyDescent="0.3">
      <c r="A263" s="5"/>
      <c r="F263" s="6"/>
      <c r="G263" s="6"/>
      <c r="H263" s="6"/>
      <c r="I263" s="6"/>
      <c r="J263" s="6"/>
      <c r="K263" s="7"/>
    </row>
    <row r="264" spans="1:11" x14ac:dyDescent="0.3">
      <c r="A264" s="5"/>
      <c r="F264" s="6"/>
      <c r="G264" s="6"/>
      <c r="H264" s="6"/>
      <c r="I264" s="6"/>
      <c r="J264" s="6"/>
      <c r="K264" s="7"/>
    </row>
    <row r="265" spans="1:11" x14ac:dyDescent="0.3">
      <c r="A265" s="5"/>
      <c r="F265" s="6"/>
      <c r="G265" s="6"/>
      <c r="H265" s="6"/>
      <c r="I265" s="6"/>
      <c r="J265" s="6"/>
      <c r="K265" s="7"/>
    </row>
    <row r="266" spans="1:11" x14ac:dyDescent="0.3">
      <c r="A266" s="5"/>
      <c r="F266" s="6"/>
      <c r="G266" s="6"/>
      <c r="H266" s="6"/>
      <c r="I266" s="6"/>
      <c r="J266" s="6"/>
      <c r="K266" s="7"/>
    </row>
    <row r="267" spans="1:11" x14ac:dyDescent="0.3">
      <c r="A267" s="5"/>
      <c r="F267" s="6"/>
      <c r="G267" s="6"/>
      <c r="H267" s="6"/>
      <c r="I267" s="6"/>
      <c r="J267" s="6"/>
      <c r="K267" s="7"/>
    </row>
    <row r="268" spans="1:11" x14ac:dyDescent="0.3">
      <c r="A268" s="5"/>
      <c r="F268" s="6"/>
      <c r="G268" s="6"/>
      <c r="H268" s="6"/>
      <c r="I268" s="6"/>
      <c r="J268" s="6"/>
      <c r="K268" s="7"/>
    </row>
    <row r="269" spans="1:11" x14ac:dyDescent="0.3">
      <c r="A269" s="5"/>
      <c r="F269" s="6"/>
      <c r="G269" s="6"/>
      <c r="H269" s="6"/>
      <c r="I269" s="6"/>
      <c r="J269" s="6"/>
      <c r="K269" s="7"/>
    </row>
    <row r="270" spans="1:11" x14ac:dyDescent="0.3">
      <c r="A270" s="5"/>
      <c r="F270" s="6"/>
      <c r="G270" s="6"/>
      <c r="H270" s="6"/>
      <c r="I270" s="6"/>
      <c r="J270" s="6"/>
      <c r="K270" s="7"/>
    </row>
    <row r="271" spans="1:11" x14ac:dyDescent="0.3">
      <c r="A271" s="5"/>
      <c r="F271" s="6"/>
      <c r="G271" s="6"/>
      <c r="H271" s="6"/>
      <c r="I271" s="6"/>
      <c r="J271" s="6"/>
      <c r="K271" s="7"/>
    </row>
    <row r="272" spans="1:11" x14ac:dyDescent="0.3">
      <c r="A272" s="5"/>
      <c r="F272" s="6"/>
      <c r="G272" s="6"/>
      <c r="H272" s="6"/>
      <c r="I272" s="6"/>
      <c r="J272" s="6"/>
      <c r="K272" s="7"/>
    </row>
    <row r="273" spans="1:11" x14ac:dyDescent="0.3">
      <c r="A273" s="5"/>
      <c r="F273" s="6"/>
      <c r="G273" s="6"/>
      <c r="H273" s="6"/>
      <c r="I273" s="6"/>
      <c r="J273" s="6"/>
      <c r="K273" s="7"/>
    </row>
    <row r="275" spans="1:11" x14ac:dyDescent="0.3">
      <c r="A275" s="5"/>
      <c r="F275" s="6"/>
      <c r="G275" s="6"/>
      <c r="H275" s="6"/>
      <c r="I275" s="6"/>
      <c r="J275" s="6"/>
      <c r="K275" s="7"/>
    </row>
    <row r="276" spans="1:11" x14ac:dyDescent="0.3">
      <c r="A276" s="5"/>
      <c r="F276" s="6"/>
      <c r="G276" s="6"/>
      <c r="H276" s="6"/>
      <c r="I276" s="6"/>
      <c r="J276" s="6"/>
      <c r="K276" s="7"/>
    </row>
    <row r="277" spans="1:11" x14ac:dyDescent="0.3">
      <c r="A277" s="5"/>
      <c r="F277" s="6"/>
      <c r="G277" s="6"/>
      <c r="H277" s="6"/>
      <c r="I277" s="6"/>
      <c r="J277" s="6"/>
      <c r="K277" s="7"/>
    </row>
    <row r="278" spans="1:11" x14ac:dyDescent="0.3">
      <c r="A278" s="5"/>
      <c r="F278" s="6"/>
      <c r="G278" s="6"/>
      <c r="H278" s="6"/>
      <c r="I278" s="6"/>
      <c r="J278" s="6"/>
      <c r="K278" s="7"/>
    </row>
    <row r="279" spans="1:11" x14ac:dyDescent="0.3">
      <c r="A279" s="5"/>
      <c r="F279" s="6"/>
      <c r="G279" s="6"/>
      <c r="H279" s="6"/>
      <c r="I279" s="6"/>
      <c r="J279" s="6"/>
      <c r="K279" s="7"/>
    </row>
    <row r="280" spans="1:11" x14ac:dyDescent="0.3">
      <c r="A280" s="5"/>
      <c r="F280" s="6"/>
      <c r="G280" s="6"/>
      <c r="H280" s="6"/>
      <c r="I280" s="6"/>
      <c r="J280" s="6"/>
      <c r="K280" s="7"/>
    </row>
    <row r="281" spans="1:11" x14ac:dyDescent="0.3">
      <c r="A281" s="5"/>
      <c r="F281" s="6"/>
      <c r="G281" s="6"/>
      <c r="H281" s="6"/>
      <c r="I281" s="6"/>
      <c r="J281" s="6"/>
      <c r="K281" s="7"/>
    </row>
    <row r="282" spans="1:11" x14ac:dyDescent="0.3">
      <c r="A282" s="5"/>
      <c r="F282" s="6"/>
      <c r="G282" s="6"/>
      <c r="H282" s="6"/>
      <c r="I282" s="6"/>
      <c r="J282" s="6"/>
      <c r="K282" s="7"/>
    </row>
    <row r="283" spans="1:11" x14ac:dyDescent="0.3">
      <c r="A283" s="5"/>
      <c r="F283" s="6"/>
      <c r="G283" s="6"/>
      <c r="H283" s="6"/>
      <c r="I283" s="6"/>
      <c r="J283" s="6"/>
      <c r="K283" s="7"/>
    </row>
    <row r="284" spans="1:11" x14ac:dyDescent="0.3">
      <c r="A284" s="5"/>
      <c r="F284" s="6"/>
      <c r="G284" s="6"/>
      <c r="H284" s="6"/>
      <c r="I284" s="6"/>
      <c r="J284" s="6"/>
      <c r="K284" s="7"/>
    </row>
    <row r="285" spans="1:11" x14ac:dyDescent="0.3">
      <c r="A285" s="5"/>
      <c r="F285" s="6"/>
      <c r="G285" s="6"/>
      <c r="H285" s="6"/>
      <c r="I285" s="6"/>
      <c r="J285" s="6"/>
      <c r="K285" s="7"/>
    </row>
    <row r="286" spans="1:11" x14ac:dyDescent="0.3">
      <c r="A286" s="5"/>
      <c r="F286" s="6"/>
      <c r="G286" s="6"/>
      <c r="H286" s="6"/>
      <c r="I286" s="6"/>
      <c r="J286" s="6"/>
      <c r="K286" s="7"/>
    </row>
    <row r="287" spans="1:11" x14ac:dyDescent="0.3">
      <c r="A287" s="5"/>
      <c r="F287" s="6"/>
      <c r="G287" s="6"/>
      <c r="H287" s="6"/>
      <c r="I287" s="6"/>
      <c r="J287" s="6"/>
      <c r="K287" s="7"/>
    </row>
    <row r="288" spans="1:11" x14ac:dyDescent="0.3">
      <c r="A288" s="5"/>
      <c r="F288" s="6"/>
      <c r="G288" s="6"/>
      <c r="H288" s="6"/>
      <c r="I288" s="6"/>
      <c r="J288" s="6"/>
      <c r="K288" s="7"/>
    </row>
    <row r="289" spans="1:11" x14ac:dyDescent="0.3">
      <c r="A289" s="41"/>
      <c r="B289" s="41"/>
      <c r="C289" s="41"/>
      <c r="F289" s="8"/>
      <c r="G289" s="8"/>
      <c r="I289" s="8"/>
      <c r="J289" s="8"/>
      <c r="K289" s="8"/>
    </row>
  </sheetData>
  <mergeCells count="4">
    <mergeCell ref="L3:M3"/>
    <mergeCell ref="A289:C289"/>
    <mergeCell ref="A48:E48"/>
    <mergeCell ref="A2:K2"/>
  </mergeCells>
  <printOptions horizontalCentered="1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RERA CARPET AREA </vt:lpstr>
      <vt:lpstr>'RERA CARPET AREA '!Print_Area</vt:lpstr>
    </vt:vector>
  </TitlesOfParts>
  <Company>RRDIL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Saravanan</dc:creator>
  <cp:lastModifiedBy>USER</cp:lastModifiedBy>
  <cp:lastPrinted>2025-03-05T07:39:59Z</cp:lastPrinted>
  <dcterms:created xsi:type="dcterms:W3CDTF">2018-03-01T09:25:39Z</dcterms:created>
  <dcterms:modified xsi:type="dcterms:W3CDTF">2025-06-16T10:55:57Z</dcterms:modified>
</cp:coreProperties>
</file>