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abhu\Downloads\"/>
    </mc:Choice>
  </mc:AlternateContent>
  <xr:revisionPtr revIDLastSave="0" documentId="13_ncr:1_{C4ED703F-6949-4847-BA43-D65721D752E0}" xr6:coauthVersionLast="47" xr6:coauthVersionMax="47" xr10:uidLastSave="{00000000-0000-0000-0000-000000000000}"/>
  <bookViews>
    <workbookView xWindow="-108" yWindow="-108" windowWidth="23256" windowHeight="12576" tabRatio="397" firstSheet="1" activeTab="1" xr2:uid="{00000000-000D-0000-FFFF-FFFF00000000}"/>
  </bookViews>
  <sheets>
    <sheet name="MILIR" sheetId="8" r:id="rId1"/>
    <sheet name="updated" sheetId="10" r:id="rId2"/>
  </sheets>
  <definedNames>
    <definedName name="_xlnm.Print_Titles" localSheetId="1">updated!$2:$2</definedName>
  </definedNames>
  <calcPr calcId="191029"/>
</workbook>
</file>

<file path=xl/calcChain.xml><?xml version="1.0" encoding="utf-8"?>
<calcChain xmlns="http://schemas.openxmlformats.org/spreadsheetml/2006/main">
  <c r="M69" i="10" l="1"/>
  <c r="F65" i="10" l="1"/>
  <c r="G65" i="10"/>
  <c r="I65" i="10"/>
  <c r="J65" i="10"/>
  <c r="K65" i="10"/>
  <c r="N71" i="10"/>
  <c r="M65" i="10" l="1"/>
  <c r="I58" i="8"/>
  <c r="J58" i="8" s="1"/>
  <c r="I57" i="8"/>
  <c r="I56" i="8"/>
  <c r="J56" i="8" s="1"/>
  <c r="I55" i="8"/>
  <c r="I54" i="8"/>
  <c r="J54" i="8" s="1"/>
  <c r="I53" i="8"/>
  <c r="J52" i="8"/>
  <c r="I52" i="8"/>
  <c r="I51" i="8"/>
  <c r="J50" i="8"/>
  <c r="I50" i="8"/>
  <c r="I49" i="8"/>
  <c r="I48" i="8"/>
  <c r="J48" i="8" s="1"/>
  <c r="I47" i="8"/>
  <c r="I46" i="8"/>
  <c r="I45" i="8"/>
  <c r="I44" i="8"/>
  <c r="J44" i="8" s="1"/>
  <c r="J43" i="8"/>
  <c r="I43" i="8"/>
  <c r="H43" i="8"/>
  <c r="H53" i="8" s="1"/>
  <c r="J53" i="8" s="1"/>
  <c r="I42" i="8"/>
  <c r="I41" i="8"/>
  <c r="J40" i="8"/>
  <c r="I40" i="8"/>
  <c r="I39" i="8"/>
  <c r="I38" i="8"/>
  <c r="I37" i="8"/>
  <c r="I36" i="8"/>
  <c r="I35" i="8"/>
  <c r="I34" i="8"/>
  <c r="J33" i="8"/>
  <c r="I33" i="8"/>
  <c r="H33" i="8"/>
  <c r="E33" i="8"/>
  <c r="I32" i="8"/>
  <c r="E32" i="8"/>
  <c r="E43" i="8" s="1"/>
  <c r="I31" i="8"/>
  <c r="I30" i="8"/>
  <c r="H30" i="8"/>
  <c r="J30" i="8" s="1"/>
  <c r="J29" i="8"/>
  <c r="I29" i="8"/>
  <c r="H29" i="8"/>
  <c r="H39" i="8" s="1"/>
  <c r="I28" i="8"/>
  <c r="E28" i="8"/>
  <c r="E38" i="8" s="1"/>
  <c r="E48" i="8" s="1"/>
  <c r="I27" i="8"/>
  <c r="I26" i="8"/>
  <c r="H26" i="8"/>
  <c r="J26" i="8" s="1"/>
  <c r="J25" i="8"/>
  <c r="I25" i="8"/>
  <c r="H25" i="8"/>
  <c r="H35" i="8" s="1"/>
  <c r="I24" i="8"/>
  <c r="E24" i="8"/>
  <c r="E34" i="8" s="1"/>
  <c r="E44" i="8" s="1"/>
  <c r="I23" i="8"/>
  <c r="J23" i="8" s="1"/>
  <c r="H23" i="8"/>
  <c r="E23" i="8"/>
  <c r="I22" i="8"/>
  <c r="H22" i="8"/>
  <c r="J22" i="8" s="1"/>
  <c r="E22" i="8"/>
  <c r="J21" i="8"/>
  <c r="I21" i="8"/>
  <c r="H21" i="8"/>
  <c r="H31" i="8" s="1"/>
  <c r="E21" i="8"/>
  <c r="E31" i="8" s="1"/>
  <c r="E41" i="8" s="1"/>
  <c r="E51" i="8" s="1"/>
  <c r="I20" i="8"/>
  <c r="H20" i="8"/>
  <c r="J20" i="8" s="1"/>
  <c r="E20" i="8"/>
  <c r="E30" i="8" s="1"/>
  <c r="E40" i="8" s="1"/>
  <c r="E50" i="8" s="1"/>
  <c r="I19" i="8"/>
  <c r="J19" i="8" s="1"/>
  <c r="H19" i="8"/>
  <c r="E19" i="8"/>
  <c r="E29" i="8" s="1"/>
  <c r="E39" i="8" s="1"/>
  <c r="E49" i="8" s="1"/>
  <c r="I18" i="8"/>
  <c r="H18" i="8"/>
  <c r="J18" i="8" s="1"/>
  <c r="E18" i="8"/>
  <c r="J17" i="8"/>
  <c r="I17" i="8"/>
  <c r="H17" i="8"/>
  <c r="H27" i="8" s="1"/>
  <c r="E17" i="8"/>
  <c r="E27" i="8" s="1"/>
  <c r="E37" i="8" s="1"/>
  <c r="E47" i="8" s="1"/>
  <c r="I16" i="8"/>
  <c r="H16" i="8"/>
  <c r="J16" i="8" s="1"/>
  <c r="E16" i="8"/>
  <c r="E26" i="8" s="1"/>
  <c r="E36" i="8" s="1"/>
  <c r="E46" i="8" s="1"/>
  <c r="I15" i="8"/>
  <c r="J15" i="8" s="1"/>
  <c r="H15" i="8"/>
  <c r="E15" i="8"/>
  <c r="E25" i="8" s="1"/>
  <c r="E35" i="8" s="1"/>
  <c r="E45" i="8" s="1"/>
  <c r="I14" i="8"/>
  <c r="H14" i="8"/>
  <c r="J14" i="8" s="1"/>
  <c r="E14" i="8"/>
  <c r="J13" i="8"/>
  <c r="I13" i="8"/>
  <c r="I12" i="8"/>
  <c r="J12" i="8" s="1"/>
  <c r="I11" i="8"/>
  <c r="J11" i="8" s="1"/>
  <c r="I10" i="8"/>
  <c r="J10" i="8" s="1"/>
  <c r="I9" i="8"/>
  <c r="J9" i="8" s="1"/>
  <c r="I8" i="8"/>
  <c r="J8" i="8" s="1"/>
  <c r="J7" i="8"/>
  <c r="I7" i="8"/>
  <c r="J6" i="8"/>
  <c r="I6" i="8"/>
  <c r="J5" i="8"/>
  <c r="I5" i="8"/>
  <c r="I4" i="8"/>
  <c r="J4" i="8" s="1"/>
  <c r="J31" i="8" l="1"/>
  <c r="H41" i="8"/>
  <c r="J27" i="8"/>
  <c r="H37" i="8"/>
  <c r="J35" i="8"/>
  <c r="H45" i="8"/>
  <c r="J39" i="8"/>
  <c r="H49" i="8"/>
  <c r="J49" i="8" s="1"/>
  <c r="H24" i="8"/>
  <c r="H28" i="8"/>
  <c r="H32" i="8"/>
  <c r="H36" i="8"/>
  <c r="E42" i="8"/>
  <c r="L65" i="10"/>
  <c r="H42" i="8" l="1"/>
  <c r="J42" i="8" s="1"/>
  <c r="J32" i="8"/>
  <c r="H34" i="8"/>
  <c r="J34" i="8" s="1"/>
  <c r="J24" i="8"/>
  <c r="E53" i="8"/>
  <c r="E52" i="8"/>
  <c r="H38" i="8"/>
  <c r="J38" i="8" s="1"/>
  <c r="J28" i="8"/>
  <c r="H47" i="8"/>
  <c r="J37" i="8"/>
  <c r="H51" i="8"/>
  <c r="J51" i="8" s="1"/>
  <c r="J41" i="8"/>
  <c r="H46" i="8"/>
  <c r="J46" i="8" s="1"/>
  <c r="J36" i="8"/>
  <c r="H55" i="8"/>
  <c r="J55" i="8" s="1"/>
  <c r="J45" i="8"/>
  <c r="J47" i="8" l="1"/>
  <c r="H57" i="8"/>
  <c r="J57" i="8" s="1"/>
</calcChain>
</file>

<file path=xl/sharedStrings.xml><?xml version="1.0" encoding="utf-8"?>
<sst xmlns="http://schemas.openxmlformats.org/spreadsheetml/2006/main" count="231" uniqueCount="50">
  <si>
    <t>Project Name *RR MILIR APARTMENT" Group housing development consisting of 3 blocks; No basement floors; Block A- Stilt floor + 5 floors (Height 19.20m) Residential Building with 15 dwelling units; Block B-  Stilt floor + 5 floors (Height 19.20m) Residential Building with 20 dwelling units; Block C-  Stilt floor + 5 floors (Height 19.20m) Residential Building with 20 dwelling units; Totally 55 Dwelling units availing premium FSI with TOD benefit at 2nd street, aryan soap colony, Ramanathapuram, Coimbatore, comprised in TS.no.1760/3A1,3A2,3A3,3B2,3B3 of Ramanathapuram villagewithin the limits of Coimbatore corporation*</t>
  </si>
  <si>
    <t>SI.No.</t>
  </si>
  <si>
    <t>Block</t>
  </si>
  <si>
    <t>Floor</t>
  </si>
  <si>
    <t>Flat No.</t>
  </si>
  <si>
    <t>Type</t>
  </si>
  <si>
    <r>
      <rPr>
        <b/>
        <sz val="12"/>
        <rFont val="Times New Roman"/>
        <family val="1"/>
      </rPr>
      <t>RERA Carpet Area (sec 2(k))
(sq.m)</t>
    </r>
  </si>
  <si>
    <t>Exclusive Balcony (sq.m)</t>
  </si>
  <si>
    <t>Exclusive Verandah/Utility/ Service/Open Terrace       (sq.m)</t>
  </si>
  <si>
    <t>Proportionate Common Area (sq.m)</t>
  </si>
  <si>
    <t>Total Area (sq.m)</t>
  </si>
  <si>
    <t>UDS land Area (sq.m)</t>
  </si>
  <si>
    <t>Car Parking (Nos.)</t>
  </si>
  <si>
    <t>Covered</t>
  </si>
  <si>
    <t>Open</t>
  </si>
  <si>
    <t>A</t>
  </si>
  <si>
    <t>2 BHK</t>
  </si>
  <si>
    <t>B</t>
  </si>
  <si>
    <t>C</t>
  </si>
  <si>
    <t>TOTAL NOS. OF CAR PARKING</t>
  </si>
  <si>
    <t>D</t>
  </si>
  <si>
    <t>E</t>
  </si>
  <si>
    <t>F</t>
  </si>
  <si>
    <t>G</t>
  </si>
  <si>
    <t>H</t>
  </si>
  <si>
    <t>I</t>
  </si>
  <si>
    <t>J</t>
  </si>
  <si>
    <t>K</t>
  </si>
  <si>
    <t>L</t>
  </si>
  <si>
    <t>3 BHK</t>
  </si>
  <si>
    <t>M/s.RR HOUSING INDIA PRIVATE LIMITED Represented by its Director Mrs.K.Tamilrasi,Promoter of the proposed project. The project name is RR IYAL APARTMENT Group housing development consisting of Stilt floor + 5 floors Residential Building with 12 dwelling units per floor; Totally 60 Dwelling units comprised in S.F.No.504/1 Part, Ward No. AD, Block No.12, T.S.No.4/4 of Uppilipalayam village, Coimbatore South Taluk within the limits of Coimbatore District and Corporation.</t>
  </si>
  <si>
    <t>Apartment No.</t>
  </si>
  <si>
    <t>(a)
Carpet Area (as
per Sec 2(k) of
the RERA Act)
(sq.m)</t>
  </si>
  <si>
    <t>(b)
Exclusive
Balcony
(sq.m)</t>
  </si>
  <si>
    <t>(c)
Exclusive
Verandah/ Utility/Service /Open Terrace
(sq.m)</t>
  </si>
  <si>
    <t>(d)
Area of
External walls
(sq.m)</t>
  </si>
  <si>
    <t>e = (a+b+c+d)
Floor area of
the apartment
(sq.m)</t>
  </si>
  <si>
    <t>(f)
Proportionate
Common Area
(sq.m)</t>
  </si>
  <si>
    <t>g = (e + f)
Gross Area of the
apartment
(sq.m)</t>
  </si>
  <si>
    <t>(h)
UDS land
Area
(sq.m)</t>
  </si>
  <si>
    <t>(i)
Car Parking
(Nos.)</t>
  </si>
  <si>
    <t>Date: 05.05.2026</t>
  </si>
  <si>
    <t>Carpet Area Details</t>
  </si>
  <si>
    <t>Parking</t>
  </si>
  <si>
    <t>Visitor Parking</t>
  </si>
  <si>
    <t>Total Parking</t>
  </si>
  <si>
    <t xml:space="preserve">SI. No. </t>
  </si>
  <si>
    <t>OSR AREA</t>
  </si>
  <si>
    <t>GRAND TOTAL</t>
  </si>
  <si>
    <t>TOTAL UDS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</si>
</sst>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5">
    <xf numFmtId="0" fontId="0" fillId="0" borderId="0" xfId="0" applyAlignment="1">
      <alignment horizontal="left" vertical="top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0" fillId="0" borderId="10" xfId="0" applyNumberFormat="1" applyBorder="1" applyAlignment="1">
      <alignment horizontal="left" vertical="top"/>
    </xf>
    <xf numFmtId="0" fontId="5" fillId="0" borderId="5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top"/>
    </xf>
    <xf numFmtId="0" fontId="6" fillId="0" borderId="10" xfId="0" applyFont="1" applyBorder="1" applyAlignment="1">
      <alignment horizontal="center" vertical="top"/>
    </xf>
    <xf numFmtId="0" fontId="2" fillId="0" borderId="0" xfId="0" applyFont="1" applyAlignment="1">
      <alignment horizontal="left" vertical="top"/>
    </xf>
    <xf numFmtId="2" fontId="6" fillId="0" borderId="10" xfId="0" applyNumberFormat="1" applyFont="1" applyBorder="1" applyAlignment="1">
      <alignment horizontal="center" vertical="top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2" fontId="2" fillId="0" borderId="5" xfId="1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2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vertical="top"/>
    </xf>
    <xf numFmtId="0" fontId="2" fillId="0" borderId="17" xfId="0" applyFont="1" applyBorder="1" applyAlignment="1">
      <alignment horizontal="center" vertical="center" wrapText="1"/>
    </xf>
    <xf numFmtId="0" fontId="0" fillId="0" borderId="14" xfId="0" applyBorder="1" applyAlignment="1">
      <alignment vertical="top"/>
    </xf>
    <xf numFmtId="0" fontId="4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0" fillId="0" borderId="14" xfId="0" applyBorder="1" applyAlignment="1">
      <alignment horizontal="left" vertical="top"/>
    </xf>
    <xf numFmtId="0" fontId="9" fillId="0" borderId="0" xfId="0" applyFont="1" applyBorder="1" applyAlignment="1">
      <alignment vertical="top"/>
    </xf>
    <xf numFmtId="0" fontId="0" fillId="0" borderId="0" xfId="0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2" fontId="6" fillId="0" borderId="0" xfId="0" applyNumberFormat="1" applyFont="1" applyBorder="1" applyAlignment="1">
      <alignment horizontal="center" vertical="top"/>
    </xf>
    <xf numFmtId="2" fontId="6" fillId="0" borderId="14" xfId="0" applyNumberFormat="1" applyFont="1" applyBorder="1" applyAlignment="1">
      <alignment horizontal="center" vertical="top"/>
    </xf>
    <xf numFmtId="2" fontId="4" fillId="0" borderId="10" xfId="0" applyNumberFormat="1" applyFont="1" applyBorder="1" applyAlignment="1">
      <alignment horizontal="center" vertical="top"/>
    </xf>
    <xf numFmtId="2" fontId="6" fillId="0" borderId="10" xfId="0" applyNumberFormat="1" applyFont="1" applyBorder="1" applyAlignment="1">
      <alignment horizontal="center" vertical="top"/>
    </xf>
    <xf numFmtId="0" fontId="4" fillId="0" borderId="19" xfId="0" applyFont="1" applyBorder="1" applyAlignment="1">
      <alignment horizontal="center" vertical="top"/>
    </xf>
    <xf numFmtId="0" fontId="4" fillId="0" borderId="18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2" fontId="6" fillId="0" borderId="12" xfId="0" applyNumberFormat="1" applyFont="1" applyBorder="1" applyAlignment="1">
      <alignment horizontal="center" vertical="top"/>
    </xf>
    <xf numFmtId="2" fontId="4" fillId="0" borderId="0" xfId="0" applyNumberFormat="1" applyFont="1" applyBorder="1" applyAlignment="1">
      <alignment horizontal="center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9"/>
  <sheetViews>
    <sheetView workbookViewId="0">
      <selection activeCell="I2" sqref="I1:I1048576"/>
    </sheetView>
  </sheetViews>
  <sheetFormatPr defaultColWidth="8.77734375" defaultRowHeight="13.2" x14ac:dyDescent="0.25"/>
  <cols>
    <col min="7" max="7" width="11.77734375" customWidth="1"/>
    <col min="8" max="8" width="12" customWidth="1"/>
    <col min="9" max="9" width="12.44140625" customWidth="1"/>
    <col min="10" max="10" width="12.109375" customWidth="1"/>
    <col min="11" max="11" width="11.33203125" customWidth="1"/>
    <col min="13" max="13" width="14.77734375" customWidth="1"/>
    <col min="15" max="17" width="12.77734375"/>
  </cols>
  <sheetData>
    <row r="1" spans="1:18" ht="79.95" customHeight="1" x14ac:dyDescent="0.2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2"/>
    </row>
    <row r="2" spans="1:18" ht="15.6" x14ac:dyDescent="0.25">
      <c r="A2" s="36" t="s">
        <v>1</v>
      </c>
      <c r="B2" s="36" t="s">
        <v>2</v>
      </c>
      <c r="C2" s="36" t="s">
        <v>3</v>
      </c>
      <c r="D2" s="36" t="s">
        <v>4</v>
      </c>
      <c r="E2" s="36" t="s">
        <v>5</v>
      </c>
      <c r="F2" s="38" t="s">
        <v>6</v>
      </c>
      <c r="G2" s="36" t="s">
        <v>7</v>
      </c>
      <c r="H2" s="36" t="s">
        <v>8</v>
      </c>
      <c r="I2" s="36" t="s">
        <v>9</v>
      </c>
      <c r="J2" s="36" t="s">
        <v>10</v>
      </c>
      <c r="K2" s="36" t="s">
        <v>11</v>
      </c>
      <c r="L2" s="33" t="s">
        <v>12</v>
      </c>
      <c r="M2" s="34"/>
    </row>
    <row r="3" spans="1:18" ht="64.95" customHeight="1" x14ac:dyDescent="0.25">
      <c r="A3" s="37"/>
      <c r="B3" s="37"/>
      <c r="C3" s="37"/>
      <c r="D3" s="37"/>
      <c r="E3" s="37"/>
      <c r="F3" s="39"/>
      <c r="G3" s="37"/>
      <c r="H3" s="37"/>
      <c r="I3" s="37"/>
      <c r="J3" s="37"/>
      <c r="K3" s="37"/>
      <c r="L3" s="2" t="s">
        <v>13</v>
      </c>
      <c r="M3" s="2" t="s">
        <v>14</v>
      </c>
    </row>
    <row r="4" spans="1:18" ht="15.6" x14ac:dyDescent="0.25">
      <c r="A4" s="1">
        <v>1</v>
      </c>
      <c r="B4" s="1" t="s">
        <v>15</v>
      </c>
      <c r="C4" s="1">
        <v>1</v>
      </c>
      <c r="D4" s="1">
        <v>101</v>
      </c>
      <c r="E4" s="1" t="s">
        <v>16</v>
      </c>
      <c r="F4" s="1">
        <v>64.02</v>
      </c>
      <c r="G4" s="1">
        <v>3.41</v>
      </c>
      <c r="H4" s="1">
        <v>0</v>
      </c>
      <c r="I4" s="3">
        <f>13.6%*F4</f>
        <v>8.7067200000000007</v>
      </c>
      <c r="J4" s="3">
        <f t="shared" ref="J4:J58" si="0">SUM(F4:I4)</f>
        <v>76.136719999999997</v>
      </c>
      <c r="K4" s="1">
        <v>40.18</v>
      </c>
      <c r="L4" s="1">
        <v>1</v>
      </c>
      <c r="M4" s="4"/>
    </row>
    <row r="5" spans="1:18" ht="15.6" x14ac:dyDescent="0.25">
      <c r="A5" s="1">
        <v>2</v>
      </c>
      <c r="B5" s="1" t="s">
        <v>15</v>
      </c>
      <c r="C5" s="1">
        <v>1</v>
      </c>
      <c r="D5" s="1">
        <v>102</v>
      </c>
      <c r="E5" s="1" t="s">
        <v>16</v>
      </c>
      <c r="F5" s="1">
        <v>64</v>
      </c>
      <c r="G5" s="1">
        <v>3.56</v>
      </c>
      <c r="H5" s="1">
        <v>0</v>
      </c>
      <c r="I5" s="3">
        <f t="shared" ref="I5:I36" si="1">13.6%*F5</f>
        <v>8.7040000000000006</v>
      </c>
      <c r="J5" s="3">
        <f t="shared" si="0"/>
        <v>76.26400000000001</v>
      </c>
      <c r="K5" s="1">
        <v>39.1</v>
      </c>
      <c r="L5" s="1">
        <v>1</v>
      </c>
      <c r="M5" s="4"/>
      <c r="R5" s="5"/>
    </row>
    <row r="6" spans="1:18" ht="15.6" x14ac:dyDescent="0.25">
      <c r="A6" s="1">
        <v>3</v>
      </c>
      <c r="B6" s="1" t="s">
        <v>15</v>
      </c>
      <c r="C6" s="1">
        <v>1</v>
      </c>
      <c r="D6" s="1">
        <v>103</v>
      </c>
      <c r="E6" s="1" t="s">
        <v>16</v>
      </c>
      <c r="F6" s="1">
        <v>63.17</v>
      </c>
      <c r="G6" s="1">
        <v>3.27</v>
      </c>
      <c r="H6" s="1">
        <v>0</v>
      </c>
      <c r="I6" s="3">
        <f t="shared" si="1"/>
        <v>8.5911200000000001</v>
      </c>
      <c r="J6" s="3">
        <f t="shared" si="0"/>
        <v>75.031120000000001</v>
      </c>
      <c r="K6" s="1">
        <v>40.01</v>
      </c>
      <c r="L6" s="1">
        <v>1</v>
      </c>
      <c r="M6" s="4"/>
      <c r="R6" s="5"/>
    </row>
    <row r="7" spans="1:18" ht="15.6" x14ac:dyDescent="0.25">
      <c r="A7" s="1">
        <v>4</v>
      </c>
      <c r="B7" s="1" t="s">
        <v>15</v>
      </c>
      <c r="C7" s="1">
        <v>2</v>
      </c>
      <c r="D7" s="1">
        <v>201</v>
      </c>
      <c r="E7" s="1" t="s">
        <v>16</v>
      </c>
      <c r="F7" s="1">
        <v>64.02</v>
      </c>
      <c r="G7" s="1">
        <v>3.41</v>
      </c>
      <c r="H7" s="1">
        <v>0</v>
      </c>
      <c r="I7" s="3">
        <f t="shared" si="1"/>
        <v>8.7067200000000007</v>
      </c>
      <c r="J7" s="3">
        <f t="shared" si="0"/>
        <v>76.136719999999997</v>
      </c>
      <c r="K7" s="1">
        <v>40.18</v>
      </c>
      <c r="L7" s="1">
        <v>1</v>
      </c>
      <c r="M7" s="4"/>
      <c r="R7" s="5"/>
    </row>
    <row r="8" spans="1:18" ht="15.6" x14ac:dyDescent="0.25">
      <c r="A8" s="1">
        <v>5</v>
      </c>
      <c r="B8" s="1" t="s">
        <v>15</v>
      </c>
      <c r="C8" s="1">
        <v>2</v>
      </c>
      <c r="D8" s="1">
        <v>202</v>
      </c>
      <c r="E8" s="1" t="s">
        <v>16</v>
      </c>
      <c r="F8" s="1">
        <v>64</v>
      </c>
      <c r="G8" s="1">
        <v>3.56</v>
      </c>
      <c r="H8" s="1">
        <v>0</v>
      </c>
      <c r="I8" s="3">
        <f t="shared" si="1"/>
        <v>8.7040000000000006</v>
      </c>
      <c r="J8" s="3">
        <f t="shared" si="0"/>
        <v>76.26400000000001</v>
      </c>
      <c r="K8" s="1">
        <v>39.1</v>
      </c>
      <c r="L8" s="1">
        <v>1</v>
      </c>
      <c r="M8" s="4"/>
      <c r="R8" s="5"/>
    </row>
    <row r="9" spans="1:18" ht="15.6" x14ac:dyDescent="0.25">
      <c r="A9" s="1">
        <v>6</v>
      </c>
      <c r="B9" s="1" t="s">
        <v>15</v>
      </c>
      <c r="C9" s="1">
        <v>2</v>
      </c>
      <c r="D9" s="1">
        <v>203</v>
      </c>
      <c r="E9" s="1" t="s">
        <v>16</v>
      </c>
      <c r="F9" s="1">
        <v>63.17</v>
      </c>
      <c r="G9" s="1">
        <v>3.27</v>
      </c>
      <c r="H9" s="1">
        <v>0</v>
      </c>
      <c r="I9" s="3">
        <f t="shared" si="1"/>
        <v>8.5911200000000001</v>
      </c>
      <c r="J9" s="3">
        <f t="shared" si="0"/>
        <v>75.031120000000001</v>
      </c>
      <c r="K9" s="1">
        <v>40.01</v>
      </c>
      <c r="L9" s="1">
        <v>1</v>
      </c>
      <c r="M9" s="4"/>
      <c r="R9" s="5"/>
    </row>
    <row r="10" spans="1:18" ht="15.6" x14ac:dyDescent="0.25">
      <c r="A10" s="1">
        <v>7</v>
      </c>
      <c r="B10" s="1" t="s">
        <v>15</v>
      </c>
      <c r="C10" s="1">
        <v>3</v>
      </c>
      <c r="D10" s="1">
        <v>301</v>
      </c>
      <c r="E10" s="1" t="s">
        <v>16</v>
      </c>
      <c r="F10" s="1">
        <v>64.02</v>
      </c>
      <c r="G10" s="1">
        <v>3.41</v>
      </c>
      <c r="H10" s="1">
        <v>0</v>
      </c>
      <c r="I10" s="3">
        <f t="shared" si="1"/>
        <v>8.7067200000000007</v>
      </c>
      <c r="J10" s="3">
        <f t="shared" si="0"/>
        <v>76.136719999999997</v>
      </c>
      <c r="K10" s="1">
        <v>40.18</v>
      </c>
      <c r="L10" s="1">
        <v>1</v>
      </c>
      <c r="M10" s="4"/>
      <c r="R10" s="5"/>
    </row>
    <row r="11" spans="1:18" ht="15.6" x14ac:dyDescent="0.25">
      <c r="A11" s="1">
        <v>8</v>
      </c>
      <c r="B11" s="1" t="s">
        <v>15</v>
      </c>
      <c r="C11" s="1">
        <v>3</v>
      </c>
      <c r="D11" s="1">
        <v>302</v>
      </c>
      <c r="E11" s="1" t="s">
        <v>16</v>
      </c>
      <c r="F11" s="1">
        <v>64</v>
      </c>
      <c r="G11" s="1">
        <v>3.56</v>
      </c>
      <c r="H11" s="1">
        <v>0</v>
      </c>
      <c r="I11" s="3">
        <f t="shared" si="1"/>
        <v>8.7040000000000006</v>
      </c>
      <c r="J11" s="3">
        <f t="shared" si="0"/>
        <v>76.26400000000001</v>
      </c>
      <c r="K11" s="1">
        <v>39.1</v>
      </c>
      <c r="L11" s="1">
        <v>1</v>
      </c>
      <c r="M11" s="4"/>
      <c r="R11" s="5"/>
    </row>
    <row r="12" spans="1:18" ht="15.6" x14ac:dyDescent="0.25">
      <c r="A12" s="1">
        <v>9</v>
      </c>
      <c r="B12" s="1" t="s">
        <v>15</v>
      </c>
      <c r="C12" s="1">
        <v>3</v>
      </c>
      <c r="D12" s="1">
        <v>303</v>
      </c>
      <c r="E12" s="1" t="s">
        <v>16</v>
      </c>
      <c r="F12" s="1">
        <v>63.17</v>
      </c>
      <c r="G12" s="1">
        <v>3.27</v>
      </c>
      <c r="H12" s="1">
        <v>0</v>
      </c>
      <c r="I12" s="3">
        <f t="shared" si="1"/>
        <v>8.5911200000000001</v>
      </c>
      <c r="J12" s="3">
        <f t="shared" si="0"/>
        <v>75.031120000000001</v>
      </c>
      <c r="K12" s="1">
        <v>40.01</v>
      </c>
      <c r="L12" s="1">
        <v>1</v>
      </c>
      <c r="M12" s="4"/>
      <c r="R12" s="5"/>
    </row>
    <row r="13" spans="1:18" ht="15.6" x14ac:dyDescent="0.25">
      <c r="A13" s="1">
        <v>10</v>
      </c>
      <c r="B13" s="1" t="s">
        <v>15</v>
      </c>
      <c r="C13" s="1">
        <v>4</v>
      </c>
      <c r="D13" s="1">
        <v>401</v>
      </c>
      <c r="E13" s="1" t="s">
        <v>16</v>
      </c>
      <c r="F13" s="1">
        <v>64.02</v>
      </c>
      <c r="G13" s="1">
        <v>3.41</v>
      </c>
      <c r="H13" s="1">
        <v>0</v>
      </c>
      <c r="I13" s="3">
        <f t="shared" si="1"/>
        <v>8.7067200000000007</v>
      </c>
      <c r="J13" s="3">
        <f t="shared" si="0"/>
        <v>76.136719999999997</v>
      </c>
      <c r="K13" s="1">
        <v>40.18</v>
      </c>
      <c r="L13" s="1">
        <v>1</v>
      </c>
      <c r="M13" s="4"/>
      <c r="R13" s="5"/>
    </row>
    <row r="14" spans="1:18" ht="15.6" x14ac:dyDescent="0.25">
      <c r="A14" s="1">
        <v>11</v>
      </c>
      <c r="B14" s="1" t="s">
        <v>15</v>
      </c>
      <c r="C14" s="1">
        <v>4</v>
      </c>
      <c r="D14" s="1">
        <v>402</v>
      </c>
      <c r="E14" s="1" t="str">
        <f t="shared" ref="E14:E32" si="2">E4</f>
        <v>2 BHK</v>
      </c>
      <c r="F14" s="1">
        <v>64</v>
      </c>
      <c r="G14" s="1">
        <v>3.56</v>
      </c>
      <c r="H14" s="1">
        <f t="shared" ref="H14:H39" si="3">H4</f>
        <v>0</v>
      </c>
      <c r="I14" s="3">
        <f t="shared" si="1"/>
        <v>8.7040000000000006</v>
      </c>
      <c r="J14" s="3">
        <f t="shared" si="0"/>
        <v>76.26400000000001</v>
      </c>
      <c r="K14" s="1">
        <v>39.1</v>
      </c>
      <c r="L14" s="1">
        <v>1</v>
      </c>
      <c r="M14" s="4"/>
      <c r="R14" s="5"/>
    </row>
    <row r="15" spans="1:18" ht="15.6" x14ac:dyDescent="0.25">
      <c r="A15" s="1">
        <v>12</v>
      </c>
      <c r="B15" s="1" t="s">
        <v>15</v>
      </c>
      <c r="C15" s="1">
        <v>4</v>
      </c>
      <c r="D15" s="1">
        <v>403</v>
      </c>
      <c r="E15" s="1" t="str">
        <f t="shared" si="2"/>
        <v>2 BHK</v>
      </c>
      <c r="F15" s="1">
        <v>63.17</v>
      </c>
      <c r="G15" s="1">
        <v>3.27</v>
      </c>
      <c r="H15" s="1">
        <f t="shared" si="3"/>
        <v>0</v>
      </c>
      <c r="I15" s="3">
        <f t="shared" si="1"/>
        <v>8.5911200000000001</v>
      </c>
      <c r="J15" s="3">
        <f t="shared" si="0"/>
        <v>75.031120000000001</v>
      </c>
      <c r="K15" s="1">
        <v>40.01</v>
      </c>
      <c r="L15" s="1">
        <v>1</v>
      </c>
      <c r="M15" s="4"/>
      <c r="R15" s="5"/>
    </row>
    <row r="16" spans="1:18" ht="15.6" x14ac:dyDescent="0.25">
      <c r="A16" s="1">
        <v>13</v>
      </c>
      <c r="B16" s="1" t="s">
        <v>15</v>
      </c>
      <c r="C16" s="1">
        <v>5</v>
      </c>
      <c r="D16" s="1">
        <v>501</v>
      </c>
      <c r="E16" s="1" t="str">
        <f t="shared" si="2"/>
        <v>2 BHK</v>
      </c>
      <c r="F16" s="1">
        <v>64.02</v>
      </c>
      <c r="G16" s="1">
        <v>3.41</v>
      </c>
      <c r="H16" s="1">
        <f t="shared" si="3"/>
        <v>0</v>
      </c>
      <c r="I16" s="3">
        <f t="shared" si="1"/>
        <v>8.7067200000000007</v>
      </c>
      <c r="J16" s="3">
        <f t="shared" si="0"/>
        <v>76.136719999999997</v>
      </c>
      <c r="K16" s="1">
        <v>40.18</v>
      </c>
      <c r="L16" s="1">
        <v>1</v>
      </c>
      <c r="M16" s="4"/>
    </row>
    <row r="17" spans="1:13" ht="15.6" x14ac:dyDescent="0.25">
      <c r="A17" s="1">
        <v>14</v>
      </c>
      <c r="B17" s="1" t="s">
        <v>15</v>
      </c>
      <c r="C17" s="1">
        <v>5</v>
      </c>
      <c r="D17" s="1">
        <v>502</v>
      </c>
      <c r="E17" s="1" t="str">
        <f t="shared" si="2"/>
        <v>2 BHK</v>
      </c>
      <c r="F17" s="1">
        <v>64</v>
      </c>
      <c r="G17" s="1">
        <v>3.56</v>
      </c>
      <c r="H17" s="1">
        <f t="shared" si="3"/>
        <v>0</v>
      </c>
      <c r="I17" s="3">
        <f t="shared" si="1"/>
        <v>8.7040000000000006</v>
      </c>
      <c r="J17" s="3">
        <f t="shared" si="0"/>
        <v>76.26400000000001</v>
      </c>
      <c r="K17" s="1">
        <v>39.1</v>
      </c>
      <c r="L17" s="1">
        <v>1</v>
      </c>
      <c r="M17" s="4"/>
    </row>
    <row r="18" spans="1:13" ht="15.6" x14ac:dyDescent="0.25">
      <c r="A18" s="1">
        <v>15</v>
      </c>
      <c r="B18" s="1" t="s">
        <v>15</v>
      </c>
      <c r="C18" s="1">
        <v>5</v>
      </c>
      <c r="D18" s="1">
        <v>503</v>
      </c>
      <c r="E18" s="1" t="str">
        <f t="shared" si="2"/>
        <v>2 BHK</v>
      </c>
      <c r="F18" s="1">
        <v>63.17</v>
      </c>
      <c r="G18" s="1">
        <v>3.27</v>
      </c>
      <c r="H18" s="1">
        <f t="shared" si="3"/>
        <v>0</v>
      </c>
      <c r="I18" s="3">
        <f t="shared" si="1"/>
        <v>8.5911200000000001</v>
      </c>
      <c r="J18" s="3">
        <f t="shared" si="0"/>
        <v>75.031120000000001</v>
      </c>
      <c r="K18" s="1">
        <v>40.01</v>
      </c>
      <c r="L18" s="1">
        <v>1</v>
      </c>
      <c r="M18" s="4"/>
    </row>
    <row r="19" spans="1:13" ht="15.6" x14ac:dyDescent="0.25">
      <c r="A19" s="1">
        <v>16</v>
      </c>
      <c r="B19" s="1" t="s">
        <v>17</v>
      </c>
      <c r="C19" s="1">
        <v>1</v>
      </c>
      <c r="D19" s="1">
        <v>104</v>
      </c>
      <c r="E19" s="1" t="str">
        <f t="shared" si="2"/>
        <v>2 BHK</v>
      </c>
      <c r="F19" s="1">
        <v>65.47</v>
      </c>
      <c r="G19" s="1">
        <v>3.67</v>
      </c>
      <c r="H19" s="1">
        <f t="shared" si="3"/>
        <v>0</v>
      </c>
      <c r="I19" s="3">
        <f t="shared" si="1"/>
        <v>8.9039200000000012</v>
      </c>
      <c r="J19" s="3">
        <f t="shared" si="0"/>
        <v>78.04392</v>
      </c>
      <c r="K19" s="1">
        <v>42.81</v>
      </c>
      <c r="L19" s="1">
        <v>1</v>
      </c>
      <c r="M19" s="4"/>
    </row>
    <row r="20" spans="1:13" ht="15.6" x14ac:dyDescent="0.25">
      <c r="A20" s="1">
        <v>17</v>
      </c>
      <c r="B20" s="1" t="s">
        <v>17</v>
      </c>
      <c r="C20" s="1">
        <v>1</v>
      </c>
      <c r="D20" s="1">
        <v>105</v>
      </c>
      <c r="E20" s="1" t="str">
        <f t="shared" si="2"/>
        <v>2 BHK</v>
      </c>
      <c r="F20" s="1">
        <v>63.63</v>
      </c>
      <c r="G20" s="1">
        <v>3.56</v>
      </c>
      <c r="H20" s="1">
        <f t="shared" si="3"/>
        <v>0</v>
      </c>
      <c r="I20" s="3">
        <f t="shared" si="1"/>
        <v>8.6536800000000014</v>
      </c>
      <c r="J20" s="3">
        <f t="shared" si="0"/>
        <v>75.843680000000006</v>
      </c>
      <c r="K20" s="1">
        <v>41.29</v>
      </c>
      <c r="L20" s="1">
        <v>1</v>
      </c>
      <c r="M20" s="4"/>
    </row>
    <row r="21" spans="1:13" ht="15.6" x14ac:dyDescent="0.25">
      <c r="A21" s="1">
        <v>18</v>
      </c>
      <c r="B21" s="1" t="s">
        <v>17</v>
      </c>
      <c r="C21" s="1">
        <v>1</v>
      </c>
      <c r="D21" s="1">
        <v>106</v>
      </c>
      <c r="E21" s="1" t="str">
        <f t="shared" si="2"/>
        <v>2 BHK</v>
      </c>
      <c r="F21" s="1">
        <v>62.13</v>
      </c>
      <c r="G21" s="1">
        <v>4.28</v>
      </c>
      <c r="H21" s="1">
        <f t="shared" si="3"/>
        <v>0</v>
      </c>
      <c r="I21" s="3">
        <f t="shared" si="1"/>
        <v>8.4496800000000007</v>
      </c>
      <c r="J21" s="3">
        <f t="shared" si="0"/>
        <v>74.859679999999997</v>
      </c>
      <c r="K21" s="1">
        <v>40.369999999999997</v>
      </c>
      <c r="L21" s="1"/>
      <c r="M21" s="4"/>
    </row>
    <row r="22" spans="1:13" ht="15.6" x14ac:dyDescent="0.25">
      <c r="A22" s="1">
        <v>19</v>
      </c>
      <c r="B22" s="1" t="s">
        <v>17</v>
      </c>
      <c r="C22" s="1">
        <v>1</v>
      </c>
      <c r="D22" s="1">
        <v>107</v>
      </c>
      <c r="E22" s="1" t="str">
        <f t="shared" si="2"/>
        <v>2 BHK</v>
      </c>
      <c r="F22" s="1">
        <v>62.53</v>
      </c>
      <c r="G22" s="1">
        <v>3.6</v>
      </c>
      <c r="H22" s="1">
        <f t="shared" si="3"/>
        <v>0</v>
      </c>
      <c r="I22" s="3">
        <f t="shared" si="1"/>
        <v>8.5040800000000001</v>
      </c>
      <c r="J22" s="3">
        <f t="shared" si="0"/>
        <v>74.634079999999997</v>
      </c>
      <c r="K22" s="1">
        <v>40.43</v>
      </c>
      <c r="L22" s="1"/>
      <c r="M22" s="4"/>
    </row>
    <row r="23" spans="1:13" ht="15.6" x14ac:dyDescent="0.25">
      <c r="A23" s="1">
        <v>20</v>
      </c>
      <c r="B23" s="1" t="s">
        <v>17</v>
      </c>
      <c r="C23" s="1">
        <v>2</v>
      </c>
      <c r="D23" s="1">
        <v>204</v>
      </c>
      <c r="E23" s="1" t="str">
        <f t="shared" si="2"/>
        <v>2 BHK</v>
      </c>
      <c r="F23" s="1">
        <v>65.47</v>
      </c>
      <c r="G23" s="1">
        <v>3.67</v>
      </c>
      <c r="H23" s="1">
        <f t="shared" si="3"/>
        <v>0</v>
      </c>
      <c r="I23" s="3">
        <f t="shared" si="1"/>
        <v>8.9039200000000012</v>
      </c>
      <c r="J23" s="3">
        <f t="shared" si="0"/>
        <v>78.04392</v>
      </c>
      <c r="K23" s="1">
        <v>42.81</v>
      </c>
      <c r="L23" s="1">
        <v>1</v>
      </c>
      <c r="M23" s="4"/>
    </row>
    <row r="24" spans="1:13" ht="15.6" x14ac:dyDescent="0.25">
      <c r="A24" s="1">
        <v>21</v>
      </c>
      <c r="B24" s="1" t="s">
        <v>17</v>
      </c>
      <c r="C24" s="1">
        <v>2</v>
      </c>
      <c r="D24" s="1">
        <v>205</v>
      </c>
      <c r="E24" s="1" t="str">
        <f t="shared" si="2"/>
        <v>2 BHK</v>
      </c>
      <c r="F24" s="1">
        <v>63.63</v>
      </c>
      <c r="G24" s="1">
        <v>3.56</v>
      </c>
      <c r="H24" s="1">
        <f t="shared" si="3"/>
        <v>0</v>
      </c>
      <c r="I24" s="3">
        <f t="shared" si="1"/>
        <v>8.6536800000000014</v>
      </c>
      <c r="J24" s="3">
        <f t="shared" si="0"/>
        <v>75.843680000000006</v>
      </c>
      <c r="K24" s="1">
        <v>41.29</v>
      </c>
      <c r="L24" s="1">
        <v>1</v>
      </c>
      <c r="M24" s="4"/>
    </row>
    <row r="25" spans="1:13" ht="15.6" x14ac:dyDescent="0.25">
      <c r="A25" s="1">
        <v>22</v>
      </c>
      <c r="B25" s="1" t="s">
        <v>17</v>
      </c>
      <c r="C25" s="1">
        <v>2</v>
      </c>
      <c r="D25" s="1">
        <v>206</v>
      </c>
      <c r="E25" s="1" t="str">
        <f t="shared" si="2"/>
        <v>2 BHK</v>
      </c>
      <c r="F25" s="1">
        <v>62.13</v>
      </c>
      <c r="G25" s="1">
        <v>4.28</v>
      </c>
      <c r="H25" s="1">
        <f t="shared" si="3"/>
        <v>0</v>
      </c>
      <c r="I25" s="3">
        <f t="shared" si="1"/>
        <v>8.4496800000000007</v>
      </c>
      <c r="J25" s="3">
        <f t="shared" si="0"/>
        <v>74.859679999999997</v>
      </c>
      <c r="K25" s="1">
        <v>40.369999999999997</v>
      </c>
      <c r="L25" s="1"/>
      <c r="M25" s="4"/>
    </row>
    <row r="26" spans="1:13" ht="15.6" x14ac:dyDescent="0.25">
      <c r="A26" s="1">
        <v>23</v>
      </c>
      <c r="B26" s="1" t="s">
        <v>17</v>
      </c>
      <c r="C26" s="1">
        <v>2</v>
      </c>
      <c r="D26" s="1">
        <v>207</v>
      </c>
      <c r="E26" s="1" t="str">
        <f t="shared" si="2"/>
        <v>2 BHK</v>
      </c>
      <c r="F26" s="1">
        <v>62.53</v>
      </c>
      <c r="G26" s="1">
        <v>3.6</v>
      </c>
      <c r="H26" s="1">
        <f t="shared" si="3"/>
        <v>0</v>
      </c>
      <c r="I26" s="3">
        <f t="shared" si="1"/>
        <v>8.5040800000000001</v>
      </c>
      <c r="J26" s="3">
        <f t="shared" si="0"/>
        <v>74.634079999999997</v>
      </c>
      <c r="K26" s="1">
        <v>40.43</v>
      </c>
      <c r="L26" s="1"/>
      <c r="M26" s="4"/>
    </row>
    <row r="27" spans="1:13" ht="15.6" x14ac:dyDescent="0.25">
      <c r="A27" s="1">
        <v>24</v>
      </c>
      <c r="B27" s="1" t="s">
        <v>17</v>
      </c>
      <c r="C27" s="1">
        <v>3</v>
      </c>
      <c r="D27" s="1">
        <v>304</v>
      </c>
      <c r="E27" s="1" t="str">
        <f t="shared" si="2"/>
        <v>2 BHK</v>
      </c>
      <c r="F27" s="1">
        <v>65.47</v>
      </c>
      <c r="G27" s="1">
        <v>3.67</v>
      </c>
      <c r="H27" s="1">
        <f t="shared" si="3"/>
        <v>0</v>
      </c>
      <c r="I27" s="3">
        <f t="shared" si="1"/>
        <v>8.9039200000000012</v>
      </c>
      <c r="J27" s="3">
        <f t="shared" si="0"/>
        <v>78.04392</v>
      </c>
      <c r="K27" s="1">
        <v>42.81</v>
      </c>
      <c r="L27" s="1">
        <v>1</v>
      </c>
      <c r="M27" s="4"/>
    </row>
    <row r="28" spans="1:13" ht="15.6" x14ac:dyDescent="0.25">
      <c r="A28" s="1">
        <v>25</v>
      </c>
      <c r="B28" s="1" t="s">
        <v>17</v>
      </c>
      <c r="C28" s="1">
        <v>3</v>
      </c>
      <c r="D28" s="1">
        <v>305</v>
      </c>
      <c r="E28" s="1" t="str">
        <f t="shared" si="2"/>
        <v>2 BHK</v>
      </c>
      <c r="F28" s="1">
        <v>63.63</v>
      </c>
      <c r="G28" s="1">
        <v>3.56</v>
      </c>
      <c r="H28" s="1">
        <f t="shared" si="3"/>
        <v>0</v>
      </c>
      <c r="I28" s="3">
        <f t="shared" si="1"/>
        <v>8.6536800000000014</v>
      </c>
      <c r="J28" s="3">
        <f t="shared" si="0"/>
        <v>75.843680000000006</v>
      </c>
      <c r="K28" s="1">
        <v>41.29</v>
      </c>
      <c r="L28" s="1">
        <v>1</v>
      </c>
      <c r="M28" s="4"/>
    </row>
    <row r="29" spans="1:13" ht="15.6" x14ac:dyDescent="0.25">
      <c r="A29" s="1">
        <v>26</v>
      </c>
      <c r="B29" s="1" t="s">
        <v>17</v>
      </c>
      <c r="C29" s="1">
        <v>3</v>
      </c>
      <c r="D29" s="1">
        <v>306</v>
      </c>
      <c r="E29" s="1" t="str">
        <f t="shared" si="2"/>
        <v>2 BHK</v>
      </c>
      <c r="F29" s="1">
        <v>62.13</v>
      </c>
      <c r="G29" s="1">
        <v>4.28</v>
      </c>
      <c r="H29" s="1">
        <f t="shared" si="3"/>
        <v>0</v>
      </c>
      <c r="I29" s="3">
        <f t="shared" si="1"/>
        <v>8.4496800000000007</v>
      </c>
      <c r="J29" s="3">
        <f t="shared" si="0"/>
        <v>74.859679999999997</v>
      </c>
      <c r="K29" s="1">
        <v>40.369999999999997</v>
      </c>
      <c r="L29" s="1"/>
      <c r="M29" s="4"/>
    </row>
    <row r="30" spans="1:13" ht="15.6" x14ac:dyDescent="0.25">
      <c r="A30" s="1">
        <v>27</v>
      </c>
      <c r="B30" s="1" t="s">
        <v>17</v>
      </c>
      <c r="C30" s="1">
        <v>3</v>
      </c>
      <c r="D30" s="1">
        <v>307</v>
      </c>
      <c r="E30" s="1" t="str">
        <f t="shared" si="2"/>
        <v>2 BHK</v>
      </c>
      <c r="F30" s="1">
        <v>62.53</v>
      </c>
      <c r="G30" s="1">
        <v>3.6</v>
      </c>
      <c r="H30" s="1">
        <f t="shared" si="3"/>
        <v>0</v>
      </c>
      <c r="I30" s="3">
        <f t="shared" si="1"/>
        <v>8.5040800000000001</v>
      </c>
      <c r="J30" s="3">
        <f t="shared" si="0"/>
        <v>74.634079999999997</v>
      </c>
      <c r="K30" s="1">
        <v>40.43</v>
      </c>
      <c r="L30" s="1"/>
      <c r="M30" s="4"/>
    </row>
    <row r="31" spans="1:13" ht="15.6" x14ac:dyDescent="0.25">
      <c r="A31" s="1">
        <v>28</v>
      </c>
      <c r="B31" s="1" t="s">
        <v>17</v>
      </c>
      <c r="C31" s="1">
        <v>4</v>
      </c>
      <c r="D31" s="1">
        <v>404</v>
      </c>
      <c r="E31" s="1" t="str">
        <f t="shared" si="2"/>
        <v>2 BHK</v>
      </c>
      <c r="F31" s="1">
        <v>65.47</v>
      </c>
      <c r="G31" s="1">
        <v>3.67</v>
      </c>
      <c r="H31" s="1">
        <f t="shared" si="3"/>
        <v>0</v>
      </c>
      <c r="I31" s="3">
        <f t="shared" si="1"/>
        <v>8.9039200000000012</v>
      </c>
      <c r="J31" s="3">
        <f t="shared" si="0"/>
        <v>78.04392</v>
      </c>
      <c r="K31" s="1">
        <v>42.81</v>
      </c>
      <c r="L31" s="1">
        <v>1</v>
      </c>
      <c r="M31" s="4"/>
    </row>
    <row r="32" spans="1:13" ht="15.6" x14ac:dyDescent="0.25">
      <c r="A32" s="1">
        <v>29</v>
      </c>
      <c r="B32" s="1" t="s">
        <v>17</v>
      </c>
      <c r="C32" s="1">
        <v>4</v>
      </c>
      <c r="D32" s="1">
        <v>405</v>
      </c>
      <c r="E32" s="1" t="str">
        <f t="shared" si="2"/>
        <v>2 BHK</v>
      </c>
      <c r="F32" s="1">
        <v>63.63</v>
      </c>
      <c r="G32" s="1">
        <v>3.56</v>
      </c>
      <c r="H32" s="1">
        <f t="shared" si="3"/>
        <v>0</v>
      </c>
      <c r="I32" s="3">
        <f t="shared" si="1"/>
        <v>8.6536800000000014</v>
      </c>
      <c r="J32" s="3">
        <f t="shared" si="0"/>
        <v>75.843680000000006</v>
      </c>
      <c r="K32" s="1">
        <v>41.29</v>
      </c>
      <c r="L32" s="1">
        <v>1</v>
      </c>
      <c r="M32" s="4"/>
    </row>
    <row r="33" spans="1:13" ht="15.6" x14ac:dyDescent="0.25">
      <c r="A33" s="1">
        <v>30</v>
      </c>
      <c r="B33" s="1" t="s">
        <v>17</v>
      </c>
      <c r="C33" s="1">
        <v>4</v>
      </c>
      <c r="D33" s="1">
        <v>406</v>
      </c>
      <c r="E33" s="1" t="str">
        <f>E22</f>
        <v>2 BHK</v>
      </c>
      <c r="F33" s="1">
        <v>62.13</v>
      </c>
      <c r="G33" s="1">
        <v>4.28</v>
      </c>
      <c r="H33" s="1">
        <f t="shared" si="3"/>
        <v>0</v>
      </c>
      <c r="I33" s="3">
        <f t="shared" si="1"/>
        <v>8.4496800000000007</v>
      </c>
      <c r="J33" s="3">
        <f t="shared" si="0"/>
        <v>74.859679999999997</v>
      </c>
      <c r="K33" s="1">
        <v>40.369999999999997</v>
      </c>
      <c r="L33" s="1"/>
      <c r="M33" s="4"/>
    </row>
    <row r="34" spans="1:13" ht="15.6" x14ac:dyDescent="0.25">
      <c r="A34" s="1">
        <v>31</v>
      </c>
      <c r="B34" s="1" t="s">
        <v>17</v>
      </c>
      <c r="C34" s="1">
        <v>4</v>
      </c>
      <c r="D34" s="1">
        <v>407</v>
      </c>
      <c r="E34" s="1" t="str">
        <f t="shared" ref="E34:E42" si="4">E24</f>
        <v>2 BHK</v>
      </c>
      <c r="F34" s="1">
        <v>62.53</v>
      </c>
      <c r="G34" s="1">
        <v>3.6</v>
      </c>
      <c r="H34" s="1">
        <f t="shared" si="3"/>
        <v>0</v>
      </c>
      <c r="I34" s="3">
        <f t="shared" si="1"/>
        <v>8.5040800000000001</v>
      </c>
      <c r="J34" s="3">
        <f t="shared" si="0"/>
        <v>74.634079999999997</v>
      </c>
      <c r="K34" s="1">
        <v>40.43</v>
      </c>
      <c r="L34" s="1"/>
      <c r="M34" s="4"/>
    </row>
    <row r="35" spans="1:13" ht="15.6" x14ac:dyDescent="0.25">
      <c r="A35" s="1">
        <v>32</v>
      </c>
      <c r="B35" s="1" t="s">
        <v>17</v>
      </c>
      <c r="C35" s="1">
        <v>5</v>
      </c>
      <c r="D35" s="1">
        <v>504</v>
      </c>
      <c r="E35" s="1" t="str">
        <f t="shared" si="4"/>
        <v>2 BHK</v>
      </c>
      <c r="F35" s="1">
        <v>65.47</v>
      </c>
      <c r="G35" s="1">
        <v>3.67</v>
      </c>
      <c r="H35" s="1">
        <f t="shared" si="3"/>
        <v>0</v>
      </c>
      <c r="I35" s="3">
        <f t="shared" si="1"/>
        <v>8.9039200000000012</v>
      </c>
      <c r="J35" s="3">
        <f t="shared" si="0"/>
        <v>78.04392</v>
      </c>
      <c r="K35" s="1">
        <v>42.81</v>
      </c>
      <c r="L35" s="1">
        <v>1</v>
      </c>
      <c r="M35" s="4"/>
    </row>
    <row r="36" spans="1:13" ht="15.6" x14ac:dyDescent="0.25">
      <c r="A36" s="1">
        <v>33</v>
      </c>
      <c r="B36" s="1" t="s">
        <v>17</v>
      </c>
      <c r="C36" s="1">
        <v>5</v>
      </c>
      <c r="D36" s="1">
        <v>505</v>
      </c>
      <c r="E36" s="1" t="str">
        <f t="shared" si="4"/>
        <v>2 BHK</v>
      </c>
      <c r="F36" s="1">
        <v>63.63</v>
      </c>
      <c r="G36" s="1">
        <v>3.56</v>
      </c>
      <c r="H36" s="1">
        <f t="shared" si="3"/>
        <v>0</v>
      </c>
      <c r="I36" s="3">
        <f t="shared" si="1"/>
        <v>8.6536800000000014</v>
      </c>
      <c r="J36" s="3">
        <f t="shared" si="0"/>
        <v>75.843680000000006</v>
      </c>
      <c r="K36" s="1">
        <v>41.29</v>
      </c>
      <c r="L36" s="1">
        <v>1</v>
      </c>
      <c r="M36" s="4"/>
    </row>
    <row r="37" spans="1:13" ht="15.6" x14ac:dyDescent="0.25">
      <c r="A37" s="1">
        <v>34</v>
      </c>
      <c r="B37" s="1" t="s">
        <v>17</v>
      </c>
      <c r="C37" s="1">
        <v>5</v>
      </c>
      <c r="D37" s="1">
        <v>506</v>
      </c>
      <c r="E37" s="1" t="str">
        <f t="shared" si="4"/>
        <v>2 BHK</v>
      </c>
      <c r="F37" s="1">
        <v>62.13</v>
      </c>
      <c r="G37" s="1">
        <v>4.28</v>
      </c>
      <c r="H37" s="1">
        <f t="shared" si="3"/>
        <v>0</v>
      </c>
      <c r="I37" s="3">
        <f t="shared" ref="I37:I58" si="5">13.6%*F37</f>
        <v>8.4496800000000007</v>
      </c>
      <c r="J37" s="3">
        <f t="shared" si="0"/>
        <v>74.859679999999997</v>
      </c>
      <c r="K37" s="1">
        <v>40.369999999999997</v>
      </c>
      <c r="L37" s="1"/>
      <c r="M37" s="4"/>
    </row>
    <row r="38" spans="1:13" ht="15.6" x14ac:dyDescent="0.25">
      <c r="A38" s="1">
        <v>35</v>
      </c>
      <c r="B38" s="1" t="s">
        <v>17</v>
      </c>
      <c r="C38" s="1">
        <v>5</v>
      </c>
      <c r="D38" s="1">
        <v>507</v>
      </c>
      <c r="E38" s="1" t="str">
        <f t="shared" si="4"/>
        <v>2 BHK</v>
      </c>
      <c r="F38" s="1">
        <v>62.53</v>
      </c>
      <c r="G38" s="1">
        <v>3.6</v>
      </c>
      <c r="H38" s="1">
        <f t="shared" si="3"/>
        <v>0</v>
      </c>
      <c r="I38" s="3">
        <f t="shared" si="5"/>
        <v>8.5040800000000001</v>
      </c>
      <c r="J38" s="3">
        <f t="shared" si="0"/>
        <v>74.634079999999997</v>
      </c>
      <c r="K38" s="1">
        <v>40.43</v>
      </c>
      <c r="L38" s="1"/>
      <c r="M38" s="4"/>
    </row>
    <row r="39" spans="1:13" ht="15.6" x14ac:dyDescent="0.25">
      <c r="A39" s="1">
        <v>36</v>
      </c>
      <c r="B39" s="1" t="s">
        <v>18</v>
      </c>
      <c r="C39" s="1">
        <v>1</v>
      </c>
      <c r="D39" s="1">
        <v>108</v>
      </c>
      <c r="E39" s="1" t="str">
        <f t="shared" si="4"/>
        <v>2 BHK</v>
      </c>
      <c r="F39" s="1">
        <v>63.02</v>
      </c>
      <c r="G39" s="1">
        <v>3.62</v>
      </c>
      <c r="H39" s="1">
        <f t="shared" si="3"/>
        <v>0</v>
      </c>
      <c r="I39" s="3">
        <f t="shared" si="5"/>
        <v>8.5707200000000014</v>
      </c>
      <c r="J39" s="3">
        <f t="shared" si="0"/>
        <v>75.210720000000009</v>
      </c>
      <c r="K39" s="1">
        <v>42.36</v>
      </c>
      <c r="L39" s="1">
        <v>1</v>
      </c>
      <c r="M39" s="4"/>
    </row>
    <row r="40" spans="1:13" ht="15.6" x14ac:dyDescent="0.25">
      <c r="A40" s="1">
        <v>37</v>
      </c>
      <c r="B40" s="1" t="s">
        <v>18</v>
      </c>
      <c r="C40" s="1">
        <v>1</v>
      </c>
      <c r="D40" s="1">
        <v>109</v>
      </c>
      <c r="E40" s="1" t="str">
        <f t="shared" si="4"/>
        <v>2 BHK</v>
      </c>
      <c r="F40" s="1">
        <v>62.08</v>
      </c>
      <c r="G40" s="1">
        <v>3.55</v>
      </c>
      <c r="H40" s="1">
        <v>2.59</v>
      </c>
      <c r="I40" s="3">
        <f t="shared" si="5"/>
        <v>8.4428800000000006</v>
      </c>
      <c r="J40" s="3">
        <f t="shared" si="0"/>
        <v>76.662880000000001</v>
      </c>
      <c r="K40" s="1">
        <v>41.53</v>
      </c>
      <c r="L40" s="1"/>
      <c r="M40" s="4"/>
    </row>
    <row r="41" spans="1:13" ht="15.6" x14ac:dyDescent="0.25">
      <c r="A41" s="1">
        <v>38</v>
      </c>
      <c r="B41" s="1" t="s">
        <v>18</v>
      </c>
      <c r="C41" s="1">
        <v>1</v>
      </c>
      <c r="D41" s="1">
        <v>110</v>
      </c>
      <c r="E41" s="1" t="str">
        <f t="shared" si="4"/>
        <v>2 BHK</v>
      </c>
      <c r="F41" s="1">
        <v>62.98</v>
      </c>
      <c r="G41" s="1">
        <v>2.97</v>
      </c>
      <c r="H41" s="1">
        <f>H31</f>
        <v>0</v>
      </c>
      <c r="I41" s="3">
        <f t="shared" si="5"/>
        <v>8.5652799999999996</v>
      </c>
      <c r="J41" s="3">
        <f t="shared" si="0"/>
        <v>74.515280000000004</v>
      </c>
      <c r="K41" s="1">
        <v>37.18</v>
      </c>
      <c r="L41" s="1">
        <v>1</v>
      </c>
      <c r="M41" s="4"/>
    </row>
    <row r="42" spans="1:13" ht="15.6" x14ac:dyDescent="0.25">
      <c r="A42" s="1">
        <v>39</v>
      </c>
      <c r="B42" s="1" t="s">
        <v>18</v>
      </c>
      <c r="C42" s="1">
        <v>1</v>
      </c>
      <c r="D42" s="1">
        <v>111</v>
      </c>
      <c r="E42" s="1" t="str">
        <f t="shared" si="4"/>
        <v>2 BHK</v>
      </c>
      <c r="F42" s="1">
        <v>62.75</v>
      </c>
      <c r="G42" s="1">
        <v>3.62</v>
      </c>
      <c r="H42" s="1">
        <f>H32</f>
        <v>0</v>
      </c>
      <c r="I42" s="3">
        <f t="shared" si="5"/>
        <v>8.5340000000000007</v>
      </c>
      <c r="J42" s="3">
        <f t="shared" si="0"/>
        <v>74.904000000000011</v>
      </c>
      <c r="K42" s="1">
        <v>36.450000000000003</v>
      </c>
      <c r="L42" s="1"/>
      <c r="M42" s="4"/>
    </row>
    <row r="43" spans="1:13" ht="15.6" x14ac:dyDescent="0.25">
      <c r="A43" s="1">
        <v>40</v>
      </c>
      <c r="B43" s="1" t="s">
        <v>18</v>
      </c>
      <c r="C43" s="1">
        <v>2</v>
      </c>
      <c r="D43" s="1">
        <v>208</v>
      </c>
      <c r="E43" s="1" t="str">
        <f>E32</f>
        <v>2 BHK</v>
      </c>
      <c r="F43" s="1">
        <v>63.02</v>
      </c>
      <c r="G43" s="1">
        <v>3.62</v>
      </c>
      <c r="H43" s="1">
        <f>H33</f>
        <v>0</v>
      </c>
      <c r="I43" s="3">
        <f t="shared" si="5"/>
        <v>8.5707200000000014</v>
      </c>
      <c r="J43" s="3">
        <f t="shared" si="0"/>
        <v>75.210720000000009</v>
      </c>
      <c r="K43" s="1">
        <v>42.36</v>
      </c>
      <c r="L43" s="1">
        <v>1</v>
      </c>
      <c r="M43" s="4"/>
    </row>
    <row r="44" spans="1:13" ht="15.6" x14ac:dyDescent="0.25">
      <c r="A44" s="1">
        <v>41</v>
      </c>
      <c r="B44" s="1" t="s">
        <v>18</v>
      </c>
      <c r="C44" s="1">
        <v>2</v>
      </c>
      <c r="D44" s="1">
        <v>209</v>
      </c>
      <c r="E44" s="1" t="str">
        <f t="shared" ref="E44:E52" si="6">E34</f>
        <v>2 BHK</v>
      </c>
      <c r="F44" s="1">
        <v>62.08</v>
      </c>
      <c r="G44" s="1">
        <v>3.55</v>
      </c>
      <c r="H44" s="1">
        <v>2.59</v>
      </c>
      <c r="I44" s="3">
        <f t="shared" si="5"/>
        <v>8.4428800000000006</v>
      </c>
      <c r="J44" s="3">
        <f t="shared" si="0"/>
        <v>76.662880000000001</v>
      </c>
      <c r="K44" s="1">
        <v>41.53</v>
      </c>
      <c r="L44" s="1"/>
      <c r="M44" s="4"/>
    </row>
    <row r="45" spans="1:13" ht="15.6" x14ac:dyDescent="0.25">
      <c r="A45" s="1">
        <v>42</v>
      </c>
      <c r="B45" s="1" t="s">
        <v>18</v>
      </c>
      <c r="C45" s="1">
        <v>2</v>
      </c>
      <c r="D45" s="1">
        <v>210</v>
      </c>
      <c r="E45" s="1" t="str">
        <f t="shared" si="6"/>
        <v>2 BHK</v>
      </c>
      <c r="F45" s="1">
        <v>62.98</v>
      </c>
      <c r="G45" s="1">
        <v>2.97</v>
      </c>
      <c r="H45" s="1">
        <f>H35</f>
        <v>0</v>
      </c>
      <c r="I45" s="3">
        <f t="shared" si="5"/>
        <v>8.5652799999999996</v>
      </c>
      <c r="J45" s="3">
        <f t="shared" si="0"/>
        <v>74.515280000000004</v>
      </c>
      <c r="K45" s="1">
        <v>37.18</v>
      </c>
      <c r="L45" s="1">
        <v>1</v>
      </c>
      <c r="M45" s="4"/>
    </row>
    <row r="46" spans="1:13" ht="15.6" x14ac:dyDescent="0.25">
      <c r="A46" s="1">
        <v>43</v>
      </c>
      <c r="B46" s="1" t="s">
        <v>18</v>
      </c>
      <c r="C46" s="1">
        <v>2</v>
      </c>
      <c r="D46" s="1">
        <v>211</v>
      </c>
      <c r="E46" s="1" t="str">
        <f t="shared" si="6"/>
        <v>2 BHK</v>
      </c>
      <c r="F46" s="1">
        <v>62.75</v>
      </c>
      <c r="G46" s="1">
        <v>3.62</v>
      </c>
      <c r="H46" s="1">
        <f>H36</f>
        <v>0</v>
      </c>
      <c r="I46" s="3">
        <f t="shared" si="5"/>
        <v>8.5340000000000007</v>
      </c>
      <c r="J46" s="3">
        <f t="shared" si="0"/>
        <v>74.904000000000011</v>
      </c>
      <c r="K46" s="1">
        <v>36.450000000000003</v>
      </c>
      <c r="L46" s="1"/>
      <c r="M46" s="4"/>
    </row>
    <row r="47" spans="1:13" ht="15.6" x14ac:dyDescent="0.25">
      <c r="A47" s="1">
        <v>44</v>
      </c>
      <c r="B47" s="1" t="s">
        <v>18</v>
      </c>
      <c r="C47" s="1">
        <v>3</v>
      </c>
      <c r="D47" s="1">
        <v>308</v>
      </c>
      <c r="E47" s="1" t="str">
        <f t="shared" si="6"/>
        <v>2 BHK</v>
      </c>
      <c r="F47" s="1">
        <v>63.02</v>
      </c>
      <c r="G47" s="1">
        <v>3.62</v>
      </c>
      <c r="H47" s="1">
        <f>H37</f>
        <v>0</v>
      </c>
      <c r="I47" s="3">
        <f t="shared" si="5"/>
        <v>8.5707200000000014</v>
      </c>
      <c r="J47" s="3">
        <f t="shared" si="0"/>
        <v>75.210720000000009</v>
      </c>
      <c r="K47" s="1">
        <v>42.36</v>
      </c>
      <c r="L47" s="1">
        <v>1</v>
      </c>
      <c r="M47" s="4"/>
    </row>
    <row r="48" spans="1:13" ht="15.6" x14ac:dyDescent="0.25">
      <c r="A48" s="1">
        <v>45</v>
      </c>
      <c r="B48" s="1" t="s">
        <v>18</v>
      </c>
      <c r="C48" s="1">
        <v>3</v>
      </c>
      <c r="D48" s="1">
        <v>309</v>
      </c>
      <c r="E48" s="1" t="str">
        <f t="shared" si="6"/>
        <v>2 BHK</v>
      </c>
      <c r="F48" s="1">
        <v>62.08</v>
      </c>
      <c r="G48" s="1">
        <v>3.55</v>
      </c>
      <c r="H48" s="1">
        <v>2.59</v>
      </c>
      <c r="I48" s="3">
        <f t="shared" si="5"/>
        <v>8.4428800000000006</v>
      </c>
      <c r="J48" s="3">
        <f t="shared" si="0"/>
        <v>76.662880000000001</v>
      </c>
      <c r="K48" s="1">
        <v>41.53</v>
      </c>
      <c r="L48" s="1"/>
      <c r="M48" s="4"/>
    </row>
    <row r="49" spans="1:13" ht="15.6" x14ac:dyDescent="0.25">
      <c r="A49" s="1">
        <v>46</v>
      </c>
      <c r="B49" s="1" t="s">
        <v>18</v>
      </c>
      <c r="C49" s="1">
        <v>3</v>
      </c>
      <c r="D49" s="1">
        <v>310</v>
      </c>
      <c r="E49" s="1" t="str">
        <f t="shared" si="6"/>
        <v>2 BHK</v>
      </c>
      <c r="F49" s="1">
        <v>62.98</v>
      </c>
      <c r="G49" s="1">
        <v>2.97</v>
      </c>
      <c r="H49" s="1">
        <f>H39</f>
        <v>0</v>
      </c>
      <c r="I49" s="3">
        <f t="shared" si="5"/>
        <v>8.5652799999999996</v>
      </c>
      <c r="J49" s="3">
        <f t="shared" si="0"/>
        <v>74.515280000000004</v>
      </c>
      <c r="K49" s="1">
        <v>37.18</v>
      </c>
      <c r="L49" s="1"/>
      <c r="M49" s="4"/>
    </row>
    <row r="50" spans="1:13" ht="15.6" x14ac:dyDescent="0.25">
      <c r="A50" s="1">
        <v>47</v>
      </c>
      <c r="B50" s="1" t="s">
        <v>18</v>
      </c>
      <c r="C50" s="1">
        <v>3</v>
      </c>
      <c r="D50" s="1">
        <v>311</v>
      </c>
      <c r="E50" s="1" t="str">
        <f t="shared" si="6"/>
        <v>2 BHK</v>
      </c>
      <c r="F50" s="1">
        <v>62.75</v>
      </c>
      <c r="G50" s="1">
        <v>3.62</v>
      </c>
      <c r="H50" s="1">
        <v>0</v>
      </c>
      <c r="I50" s="3">
        <f t="shared" si="5"/>
        <v>8.5340000000000007</v>
      </c>
      <c r="J50" s="3">
        <f t="shared" si="0"/>
        <v>74.904000000000011</v>
      </c>
      <c r="K50" s="1">
        <v>36.450000000000003</v>
      </c>
      <c r="L50" s="1"/>
      <c r="M50" s="4"/>
    </row>
    <row r="51" spans="1:13" ht="15.6" x14ac:dyDescent="0.25">
      <c r="A51" s="1">
        <v>48</v>
      </c>
      <c r="B51" s="1" t="s">
        <v>18</v>
      </c>
      <c r="C51" s="1">
        <v>4</v>
      </c>
      <c r="D51" s="1">
        <v>408</v>
      </c>
      <c r="E51" s="1" t="str">
        <f t="shared" si="6"/>
        <v>2 BHK</v>
      </c>
      <c r="F51" s="1">
        <v>63.02</v>
      </c>
      <c r="G51" s="1">
        <v>3.62</v>
      </c>
      <c r="H51" s="1">
        <f>H41</f>
        <v>0</v>
      </c>
      <c r="I51" s="3">
        <f t="shared" si="5"/>
        <v>8.5707200000000014</v>
      </c>
      <c r="J51" s="3">
        <f t="shared" si="0"/>
        <v>75.210720000000009</v>
      </c>
      <c r="K51" s="1">
        <v>42.36</v>
      </c>
      <c r="L51" s="1">
        <v>1</v>
      </c>
      <c r="M51" s="4"/>
    </row>
    <row r="52" spans="1:13" ht="15.6" x14ac:dyDescent="0.25">
      <c r="A52" s="1">
        <v>49</v>
      </c>
      <c r="B52" s="1" t="s">
        <v>18</v>
      </c>
      <c r="C52" s="1">
        <v>4</v>
      </c>
      <c r="D52" s="1">
        <v>409</v>
      </c>
      <c r="E52" s="1" t="str">
        <f t="shared" si="6"/>
        <v>2 BHK</v>
      </c>
      <c r="F52" s="1">
        <v>62.08</v>
      </c>
      <c r="G52" s="1">
        <v>3.55</v>
      </c>
      <c r="H52" s="1">
        <v>2.59</v>
      </c>
      <c r="I52" s="3">
        <f t="shared" si="5"/>
        <v>8.4428800000000006</v>
      </c>
      <c r="J52" s="3">
        <f t="shared" si="0"/>
        <v>76.662880000000001</v>
      </c>
      <c r="K52" s="1">
        <v>41.53</v>
      </c>
      <c r="L52" s="1"/>
      <c r="M52" s="4"/>
    </row>
    <row r="53" spans="1:13" ht="15.6" x14ac:dyDescent="0.25">
      <c r="A53" s="1">
        <v>50</v>
      </c>
      <c r="B53" s="1" t="s">
        <v>18</v>
      </c>
      <c r="C53" s="1">
        <v>4</v>
      </c>
      <c r="D53" s="1">
        <v>410</v>
      </c>
      <c r="E53" s="1" t="str">
        <f>E42</f>
        <v>2 BHK</v>
      </c>
      <c r="F53" s="1">
        <v>62.98</v>
      </c>
      <c r="G53" s="1">
        <v>2.97</v>
      </c>
      <c r="H53" s="1">
        <f>H43</f>
        <v>0</v>
      </c>
      <c r="I53" s="3">
        <f t="shared" si="5"/>
        <v>8.5652799999999996</v>
      </c>
      <c r="J53" s="3">
        <f t="shared" si="0"/>
        <v>74.515280000000004</v>
      </c>
      <c r="K53" s="1">
        <v>37.18</v>
      </c>
      <c r="L53" s="1"/>
      <c r="M53" s="4"/>
    </row>
    <row r="54" spans="1:13" ht="15.6" x14ac:dyDescent="0.25">
      <c r="A54" s="1">
        <v>51</v>
      </c>
      <c r="B54" s="1" t="s">
        <v>18</v>
      </c>
      <c r="C54" s="1">
        <v>4</v>
      </c>
      <c r="D54" s="1">
        <v>411</v>
      </c>
      <c r="E54" s="1" t="s">
        <v>16</v>
      </c>
      <c r="F54" s="1">
        <v>62.75</v>
      </c>
      <c r="G54" s="1">
        <v>3.62</v>
      </c>
      <c r="H54" s="1">
        <v>0</v>
      </c>
      <c r="I54" s="3">
        <f t="shared" si="5"/>
        <v>8.5340000000000007</v>
      </c>
      <c r="J54" s="3">
        <f t="shared" si="0"/>
        <v>74.904000000000011</v>
      </c>
      <c r="K54" s="1">
        <v>36.450000000000003</v>
      </c>
      <c r="L54" s="1"/>
      <c r="M54" s="4"/>
    </row>
    <row r="55" spans="1:13" ht="15.6" x14ac:dyDescent="0.25">
      <c r="A55" s="1">
        <v>52</v>
      </c>
      <c r="B55" s="1" t="s">
        <v>18</v>
      </c>
      <c r="C55" s="1">
        <v>5</v>
      </c>
      <c r="D55" s="1">
        <v>508</v>
      </c>
      <c r="E55" s="1" t="s">
        <v>16</v>
      </c>
      <c r="F55" s="1">
        <v>63.02</v>
      </c>
      <c r="G55" s="1">
        <v>3.62</v>
      </c>
      <c r="H55" s="1">
        <f>H45</f>
        <v>0</v>
      </c>
      <c r="I55" s="3">
        <f t="shared" si="5"/>
        <v>8.5707200000000014</v>
      </c>
      <c r="J55" s="3">
        <f t="shared" si="0"/>
        <v>75.210720000000009</v>
      </c>
      <c r="K55" s="1">
        <v>42.36</v>
      </c>
      <c r="L55" s="1">
        <v>1</v>
      </c>
      <c r="M55" s="4"/>
    </row>
    <row r="56" spans="1:13" ht="15.6" x14ac:dyDescent="0.25">
      <c r="A56" s="1">
        <v>53</v>
      </c>
      <c r="B56" s="1" t="s">
        <v>18</v>
      </c>
      <c r="C56" s="1">
        <v>5</v>
      </c>
      <c r="D56" s="1">
        <v>509</v>
      </c>
      <c r="E56" s="1" t="s">
        <v>16</v>
      </c>
      <c r="F56" s="1">
        <v>62.08</v>
      </c>
      <c r="G56" s="1">
        <v>3.55</v>
      </c>
      <c r="H56" s="1">
        <v>2.59</v>
      </c>
      <c r="I56" s="3">
        <f t="shared" si="5"/>
        <v>8.4428800000000006</v>
      </c>
      <c r="J56" s="3">
        <f t="shared" si="0"/>
        <v>76.662880000000001</v>
      </c>
      <c r="K56" s="1">
        <v>41.53</v>
      </c>
      <c r="L56" s="1"/>
      <c r="M56" s="4"/>
    </row>
    <row r="57" spans="1:13" ht="15.6" x14ac:dyDescent="0.25">
      <c r="A57" s="1">
        <v>54</v>
      </c>
      <c r="B57" s="1" t="s">
        <v>18</v>
      </c>
      <c r="C57" s="1">
        <v>5</v>
      </c>
      <c r="D57" s="1">
        <v>510</v>
      </c>
      <c r="E57" s="1" t="s">
        <v>16</v>
      </c>
      <c r="F57" s="1">
        <v>62.98</v>
      </c>
      <c r="G57" s="1">
        <v>2.97</v>
      </c>
      <c r="H57" s="1">
        <f>H47</f>
        <v>0</v>
      </c>
      <c r="I57" s="3">
        <f t="shared" si="5"/>
        <v>8.5652799999999996</v>
      </c>
      <c r="J57" s="3">
        <f t="shared" si="0"/>
        <v>74.515280000000004</v>
      </c>
      <c r="K57" s="1">
        <v>37.18</v>
      </c>
      <c r="L57" s="1"/>
      <c r="M57" s="4"/>
    </row>
    <row r="58" spans="1:13" ht="15.6" x14ac:dyDescent="0.25">
      <c r="A58" s="1">
        <v>55</v>
      </c>
      <c r="B58" s="1" t="s">
        <v>18</v>
      </c>
      <c r="C58" s="1">
        <v>5</v>
      </c>
      <c r="D58" s="1">
        <v>511</v>
      </c>
      <c r="E58" s="1" t="s">
        <v>16</v>
      </c>
      <c r="F58" s="1">
        <v>62.75</v>
      </c>
      <c r="G58" s="1">
        <v>3.62</v>
      </c>
      <c r="H58" s="1">
        <v>0</v>
      </c>
      <c r="I58" s="3">
        <f t="shared" si="5"/>
        <v>8.5340000000000007</v>
      </c>
      <c r="J58" s="3">
        <f t="shared" si="0"/>
        <v>74.904000000000011</v>
      </c>
      <c r="K58" s="1">
        <v>36.450000000000003</v>
      </c>
      <c r="L58" s="1"/>
      <c r="M58" s="4"/>
    </row>
    <row r="59" spans="1:13" ht="15.6" x14ac:dyDescent="0.25">
      <c r="F59" s="35" t="s">
        <v>19</v>
      </c>
      <c r="G59" s="35"/>
      <c r="H59" s="35"/>
      <c r="I59" s="35"/>
      <c r="J59" s="35"/>
      <c r="K59" s="35"/>
      <c r="L59" s="1">
        <v>32</v>
      </c>
    </row>
  </sheetData>
  <mergeCells count="14">
    <mergeCell ref="A1:M1"/>
    <mergeCell ref="L2:M2"/>
    <mergeCell ref="F59:K59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81"/>
  <sheetViews>
    <sheetView tabSelected="1" topLeftCell="A55" workbookViewId="0">
      <selection activeCell="Q69" sqref="Q69"/>
    </sheetView>
  </sheetViews>
  <sheetFormatPr defaultRowHeight="13.2" x14ac:dyDescent="0.25"/>
  <cols>
    <col min="1" max="1" width="5.5546875" customWidth="1"/>
    <col min="2" max="2" width="8" customWidth="1"/>
    <col min="3" max="3" width="7.109375" customWidth="1"/>
    <col min="4" max="4" width="9.77734375" customWidth="1"/>
    <col min="5" max="5" width="12" customWidth="1"/>
    <col min="6" max="6" width="18.6640625" customWidth="1"/>
    <col min="7" max="7" width="12" customWidth="1"/>
    <col min="8" max="8" width="15.6640625" customWidth="1"/>
    <col min="9" max="9" width="11" customWidth="1"/>
    <col min="10" max="10" width="15" customWidth="1"/>
    <col min="11" max="11" width="14.88671875" customWidth="1"/>
    <col min="12" max="12" width="13.77734375" customWidth="1"/>
    <col min="13" max="13" width="10.6640625" customWidth="1"/>
    <col min="14" max="14" width="10.33203125" customWidth="1"/>
    <col min="15" max="15" width="8.5546875" customWidth="1"/>
    <col min="17" max="17" width="22" customWidth="1"/>
  </cols>
  <sheetData>
    <row r="1" spans="1:17" s="9" customFormat="1" ht="21.75" customHeight="1" x14ac:dyDescent="0.25">
      <c r="A1" s="47" t="s">
        <v>42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9"/>
    </row>
    <row r="2" spans="1:17" ht="64.8" customHeight="1" x14ac:dyDescent="0.25">
      <c r="A2" s="42" t="s">
        <v>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4"/>
      <c r="N2" s="42" t="s">
        <v>41</v>
      </c>
      <c r="O2" s="44"/>
      <c r="P2" s="19"/>
      <c r="Q2" s="20"/>
    </row>
    <row r="3" spans="1:17" ht="73.5" customHeight="1" x14ac:dyDescent="0.25">
      <c r="A3" s="36" t="s">
        <v>46</v>
      </c>
      <c r="B3" s="36" t="s">
        <v>2</v>
      </c>
      <c r="C3" s="36" t="s">
        <v>3</v>
      </c>
      <c r="D3" s="36" t="s">
        <v>5</v>
      </c>
      <c r="E3" s="36" t="s">
        <v>31</v>
      </c>
      <c r="F3" s="36" t="s">
        <v>32</v>
      </c>
      <c r="G3" s="36" t="s">
        <v>33</v>
      </c>
      <c r="H3" s="36" t="s">
        <v>34</v>
      </c>
      <c r="I3" s="36" t="s">
        <v>35</v>
      </c>
      <c r="J3" s="36" t="s">
        <v>36</v>
      </c>
      <c r="K3" s="36" t="s">
        <v>37</v>
      </c>
      <c r="L3" s="36" t="s">
        <v>38</v>
      </c>
      <c r="M3" s="50" t="s">
        <v>39</v>
      </c>
      <c r="N3" s="42" t="s">
        <v>40</v>
      </c>
      <c r="O3" s="51"/>
    </row>
    <row r="4" spans="1:17" ht="25.5" customHeight="1" x14ac:dyDescent="0.25">
      <c r="A4" s="37"/>
      <c r="B4" s="37"/>
      <c r="C4" s="37"/>
      <c r="D4" s="37"/>
      <c r="E4" s="37"/>
      <c r="F4" s="39"/>
      <c r="G4" s="37"/>
      <c r="H4" s="37"/>
      <c r="I4" s="37"/>
      <c r="J4" s="37"/>
      <c r="K4" s="37"/>
      <c r="L4" s="37"/>
      <c r="M4" s="33"/>
      <c r="N4" s="16" t="s">
        <v>13</v>
      </c>
      <c r="O4" s="16" t="s">
        <v>14</v>
      </c>
    </row>
    <row r="5" spans="1:17" ht="16.05" customHeight="1" x14ac:dyDescent="0.25">
      <c r="A5" s="1">
        <v>1</v>
      </c>
      <c r="B5" s="6">
        <v>1</v>
      </c>
      <c r="C5" s="6">
        <v>1</v>
      </c>
      <c r="D5" s="1" t="s">
        <v>29</v>
      </c>
      <c r="E5" s="1" t="s">
        <v>15</v>
      </c>
      <c r="F5" s="1">
        <v>92.77</v>
      </c>
      <c r="G5" s="1">
        <v>4.3899999999999997</v>
      </c>
      <c r="H5" s="1"/>
      <c r="I5" s="1">
        <v>6.5200000000000111</v>
      </c>
      <c r="J5" s="21">
        <v>103.68</v>
      </c>
      <c r="K5" s="15">
        <v>23.846400000000003</v>
      </c>
      <c r="L5" s="15">
        <v>127.52640000000001</v>
      </c>
      <c r="M5" s="15">
        <v>47.915704999999996</v>
      </c>
      <c r="N5" s="17">
        <v>2</v>
      </c>
      <c r="O5" s="7"/>
    </row>
    <row r="6" spans="1:17" ht="16.05" customHeight="1" x14ac:dyDescent="0.25">
      <c r="A6" s="1">
        <v>2</v>
      </c>
      <c r="B6" s="6">
        <v>1</v>
      </c>
      <c r="C6" s="6">
        <v>1</v>
      </c>
      <c r="D6" s="1" t="s">
        <v>16</v>
      </c>
      <c r="E6" s="1" t="s">
        <v>17</v>
      </c>
      <c r="F6" s="1">
        <v>73.2</v>
      </c>
      <c r="G6" s="1">
        <v>4.05</v>
      </c>
      <c r="H6" s="1"/>
      <c r="I6" s="1">
        <v>5.900000000000003</v>
      </c>
      <c r="J6" s="1">
        <v>83.15</v>
      </c>
      <c r="K6" s="15">
        <v>19.124500000000001</v>
      </c>
      <c r="L6" s="15">
        <v>102.2745</v>
      </c>
      <c r="M6" s="15">
        <v>37.8078</v>
      </c>
      <c r="N6" s="17">
        <v>1</v>
      </c>
      <c r="O6" s="7"/>
    </row>
    <row r="7" spans="1:17" ht="16.05" customHeight="1" x14ac:dyDescent="0.25">
      <c r="A7" s="1">
        <v>3</v>
      </c>
      <c r="B7" s="6">
        <v>1</v>
      </c>
      <c r="C7" s="6">
        <v>1</v>
      </c>
      <c r="D7" s="1" t="s">
        <v>16</v>
      </c>
      <c r="E7" s="1" t="s">
        <v>18</v>
      </c>
      <c r="F7" s="1">
        <v>74.349999999999994</v>
      </c>
      <c r="G7" s="1">
        <v>4.05</v>
      </c>
      <c r="H7" s="1"/>
      <c r="I7" s="1">
        <v>5.7300000000000013</v>
      </c>
      <c r="J7" s="1">
        <v>84.13</v>
      </c>
      <c r="K7" s="15">
        <v>19.349899999999998</v>
      </c>
      <c r="L7" s="15">
        <v>103.47989999999999</v>
      </c>
      <c r="M7" s="15">
        <v>38.401774999999994</v>
      </c>
      <c r="N7" s="17">
        <v>1</v>
      </c>
      <c r="O7" s="7"/>
    </row>
    <row r="8" spans="1:17" ht="16.05" customHeight="1" x14ac:dyDescent="0.25">
      <c r="A8" s="1">
        <v>4</v>
      </c>
      <c r="B8" s="6">
        <v>1</v>
      </c>
      <c r="C8" s="6">
        <v>1</v>
      </c>
      <c r="D8" s="1" t="s">
        <v>16</v>
      </c>
      <c r="E8" s="1" t="s">
        <v>20</v>
      </c>
      <c r="F8" s="1">
        <v>73.89</v>
      </c>
      <c r="G8" s="1">
        <v>4.05</v>
      </c>
      <c r="H8" s="1"/>
      <c r="I8" s="1">
        <v>5.45</v>
      </c>
      <c r="J8" s="1">
        <v>83.39</v>
      </c>
      <c r="K8" s="15">
        <v>19.1797</v>
      </c>
      <c r="L8" s="15">
        <v>102.5697</v>
      </c>
      <c r="M8" s="15">
        <v>38.164184999999996</v>
      </c>
      <c r="N8" s="17">
        <v>1</v>
      </c>
      <c r="O8" s="7"/>
    </row>
    <row r="9" spans="1:17" ht="16.05" customHeight="1" x14ac:dyDescent="0.25">
      <c r="A9" s="1">
        <v>5</v>
      </c>
      <c r="B9" s="6">
        <v>1</v>
      </c>
      <c r="C9" s="6">
        <v>1</v>
      </c>
      <c r="D9" s="1" t="s">
        <v>16</v>
      </c>
      <c r="E9" s="1" t="s">
        <v>21</v>
      </c>
      <c r="F9" s="1">
        <v>72.66</v>
      </c>
      <c r="G9" s="1">
        <v>4.05</v>
      </c>
      <c r="H9" s="1"/>
      <c r="I9" s="1">
        <v>5.6200000000000019</v>
      </c>
      <c r="J9" s="1">
        <v>82.33</v>
      </c>
      <c r="K9" s="15">
        <v>18.9359</v>
      </c>
      <c r="L9" s="15">
        <v>101.2659</v>
      </c>
      <c r="M9" s="15">
        <v>37.528889999999997</v>
      </c>
      <c r="N9" s="17">
        <v>1</v>
      </c>
      <c r="O9" s="7"/>
    </row>
    <row r="10" spans="1:17" ht="16.05" customHeight="1" x14ac:dyDescent="0.25">
      <c r="A10" s="1">
        <v>6</v>
      </c>
      <c r="B10" s="6">
        <v>1</v>
      </c>
      <c r="C10" s="6">
        <v>1</v>
      </c>
      <c r="D10" s="1" t="s">
        <v>16</v>
      </c>
      <c r="E10" s="1" t="s">
        <v>22</v>
      </c>
      <c r="F10" s="1">
        <v>74.459999999999994</v>
      </c>
      <c r="G10" s="1">
        <v>4.05</v>
      </c>
      <c r="H10" s="1"/>
      <c r="I10" s="1">
        <v>5.6800000000000042</v>
      </c>
      <c r="J10" s="1">
        <v>84.19</v>
      </c>
      <c r="K10" s="15">
        <v>19.363700000000001</v>
      </c>
      <c r="L10" s="15">
        <v>103.55369999999999</v>
      </c>
      <c r="M10" s="15">
        <v>38.458589999999994</v>
      </c>
      <c r="N10" s="17">
        <v>1</v>
      </c>
      <c r="O10" s="7"/>
    </row>
    <row r="11" spans="1:17" ht="16.05" customHeight="1" x14ac:dyDescent="0.25">
      <c r="A11" s="1">
        <v>7</v>
      </c>
      <c r="B11" s="6">
        <v>1</v>
      </c>
      <c r="C11" s="6">
        <v>1</v>
      </c>
      <c r="D11" s="1" t="s">
        <v>16</v>
      </c>
      <c r="E11" s="1" t="s">
        <v>23</v>
      </c>
      <c r="F11" s="1">
        <v>76.83</v>
      </c>
      <c r="G11" s="1">
        <v>4.3899999999999997</v>
      </c>
      <c r="H11" s="1"/>
      <c r="I11" s="1">
        <v>6.1400000000000015</v>
      </c>
      <c r="J11" s="1">
        <v>87.36</v>
      </c>
      <c r="K11" s="15">
        <v>20.0928</v>
      </c>
      <c r="L11" s="15">
        <v>107.4528</v>
      </c>
      <c r="M11" s="15">
        <v>39.682694999999995</v>
      </c>
      <c r="N11" s="17">
        <v>1</v>
      </c>
      <c r="O11" s="7"/>
    </row>
    <row r="12" spans="1:17" ht="16.05" customHeight="1" x14ac:dyDescent="0.25">
      <c r="A12" s="1">
        <v>8</v>
      </c>
      <c r="B12" s="6">
        <v>1</v>
      </c>
      <c r="C12" s="6">
        <v>1</v>
      </c>
      <c r="D12" s="1" t="s">
        <v>16</v>
      </c>
      <c r="E12" s="1" t="s">
        <v>24</v>
      </c>
      <c r="F12" s="1">
        <v>76.75</v>
      </c>
      <c r="G12" s="1">
        <v>4.63</v>
      </c>
      <c r="H12" s="1"/>
      <c r="I12" s="1">
        <v>6.6500000000000012</v>
      </c>
      <c r="J12" s="1">
        <v>88.03</v>
      </c>
      <c r="K12" s="15">
        <v>20.2469</v>
      </c>
      <c r="L12" s="15">
        <v>108.2769</v>
      </c>
      <c r="M12" s="15">
        <v>39.641374999999996</v>
      </c>
      <c r="N12" s="17">
        <v>1</v>
      </c>
      <c r="O12" s="7"/>
    </row>
    <row r="13" spans="1:17" ht="16.05" customHeight="1" x14ac:dyDescent="0.25">
      <c r="A13" s="1">
        <v>9</v>
      </c>
      <c r="B13" s="6">
        <v>1</v>
      </c>
      <c r="C13" s="6">
        <v>1</v>
      </c>
      <c r="D13" s="1" t="s">
        <v>16</v>
      </c>
      <c r="E13" s="1" t="s">
        <v>25</v>
      </c>
      <c r="F13" s="1">
        <v>75.040000000000006</v>
      </c>
      <c r="G13" s="1">
        <v>4.5199999999999996</v>
      </c>
      <c r="H13" s="1"/>
      <c r="I13" s="1">
        <v>5.909999999999993</v>
      </c>
      <c r="J13" s="1">
        <v>85.47</v>
      </c>
      <c r="K13" s="15">
        <v>19.658100000000001</v>
      </c>
      <c r="L13" s="15">
        <v>105.1281</v>
      </c>
      <c r="M13" s="15">
        <v>38.758159999999997</v>
      </c>
      <c r="N13" s="17">
        <v>1</v>
      </c>
      <c r="O13" s="7"/>
    </row>
    <row r="14" spans="1:17" ht="16.05" customHeight="1" x14ac:dyDescent="0.25">
      <c r="A14" s="1">
        <v>10</v>
      </c>
      <c r="B14" s="6">
        <v>1</v>
      </c>
      <c r="C14" s="6">
        <v>1</v>
      </c>
      <c r="D14" s="1" t="s">
        <v>29</v>
      </c>
      <c r="E14" s="1" t="s">
        <v>26</v>
      </c>
      <c r="F14" s="1">
        <v>87.82</v>
      </c>
      <c r="G14" s="1">
        <v>4.5199999999999996</v>
      </c>
      <c r="H14" s="1"/>
      <c r="I14" s="1">
        <v>7.1300000000000061</v>
      </c>
      <c r="J14" s="1">
        <v>99.47</v>
      </c>
      <c r="K14" s="15">
        <v>22.8781</v>
      </c>
      <c r="L14" s="15">
        <v>122.3481</v>
      </c>
      <c r="M14" s="15">
        <v>45.35902999999999</v>
      </c>
      <c r="N14" s="17">
        <v>2</v>
      </c>
      <c r="O14" s="7"/>
    </row>
    <row r="15" spans="1:17" ht="16.05" customHeight="1" x14ac:dyDescent="0.25">
      <c r="A15" s="1">
        <v>11</v>
      </c>
      <c r="B15" s="6">
        <v>1</v>
      </c>
      <c r="C15" s="6">
        <v>1</v>
      </c>
      <c r="D15" s="1" t="s">
        <v>29</v>
      </c>
      <c r="E15" s="1" t="s">
        <v>27</v>
      </c>
      <c r="F15" s="1">
        <v>99.61</v>
      </c>
      <c r="G15" s="1">
        <v>4.49</v>
      </c>
      <c r="H15" s="1"/>
      <c r="I15" s="1">
        <v>8.2900000000000009</v>
      </c>
      <c r="J15" s="1">
        <v>112.39</v>
      </c>
      <c r="K15" s="15">
        <v>25.849700000000002</v>
      </c>
      <c r="L15" s="15">
        <v>138.2397</v>
      </c>
      <c r="M15" s="15">
        <v>51.448564999999995</v>
      </c>
      <c r="N15" s="17">
        <v>2</v>
      </c>
      <c r="O15" s="7"/>
    </row>
    <row r="16" spans="1:17" ht="16.05" customHeight="1" x14ac:dyDescent="0.25">
      <c r="A16" s="1">
        <v>12</v>
      </c>
      <c r="B16" s="6">
        <v>1</v>
      </c>
      <c r="C16" s="6">
        <v>1</v>
      </c>
      <c r="D16" s="1" t="s">
        <v>29</v>
      </c>
      <c r="E16" s="1" t="s">
        <v>28</v>
      </c>
      <c r="F16" s="1">
        <v>95.7</v>
      </c>
      <c r="G16" s="1">
        <v>4.5999999999999996</v>
      </c>
      <c r="H16" s="1"/>
      <c r="I16" s="1">
        <v>7.1300000000000043</v>
      </c>
      <c r="J16" s="1">
        <v>107.43</v>
      </c>
      <c r="K16" s="15">
        <v>24.708900000000003</v>
      </c>
      <c r="L16" s="15">
        <v>132.13890000000001</v>
      </c>
      <c r="M16" s="15">
        <v>49.429049999999997</v>
      </c>
      <c r="N16" s="17">
        <v>2</v>
      </c>
      <c r="O16" s="7"/>
    </row>
    <row r="17" spans="1:15" ht="16.05" customHeight="1" x14ac:dyDescent="0.25">
      <c r="A17" s="1">
        <v>13</v>
      </c>
      <c r="B17" s="6">
        <v>1</v>
      </c>
      <c r="C17" s="6">
        <v>2</v>
      </c>
      <c r="D17" s="1" t="s">
        <v>29</v>
      </c>
      <c r="E17" s="1" t="s">
        <v>15</v>
      </c>
      <c r="F17" s="1">
        <v>92.77</v>
      </c>
      <c r="G17" s="1">
        <v>4.3899999999999997</v>
      </c>
      <c r="H17" s="1"/>
      <c r="I17" s="1">
        <v>6.5200000000000111</v>
      </c>
      <c r="J17" s="21">
        <v>103.68</v>
      </c>
      <c r="K17" s="15">
        <v>23.846400000000003</v>
      </c>
      <c r="L17" s="15">
        <v>127.52640000000001</v>
      </c>
      <c r="M17" s="15">
        <v>47.915704999999996</v>
      </c>
      <c r="N17" s="17">
        <v>2</v>
      </c>
      <c r="O17" s="7"/>
    </row>
    <row r="18" spans="1:15" ht="16.05" customHeight="1" x14ac:dyDescent="0.25">
      <c r="A18" s="1">
        <v>14</v>
      </c>
      <c r="B18" s="6">
        <v>1</v>
      </c>
      <c r="C18" s="6">
        <v>2</v>
      </c>
      <c r="D18" s="1" t="s">
        <v>16</v>
      </c>
      <c r="E18" s="1" t="s">
        <v>17</v>
      </c>
      <c r="F18" s="1">
        <v>73.2</v>
      </c>
      <c r="G18" s="1">
        <v>4.05</v>
      </c>
      <c r="H18" s="1"/>
      <c r="I18" s="1">
        <v>5.900000000000003</v>
      </c>
      <c r="J18" s="1">
        <v>83.15</v>
      </c>
      <c r="K18" s="15">
        <v>19.124500000000001</v>
      </c>
      <c r="L18" s="15">
        <v>102.2745</v>
      </c>
      <c r="M18" s="15">
        <v>37.8078</v>
      </c>
      <c r="N18" s="17">
        <v>1</v>
      </c>
      <c r="O18" s="7"/>
    </row>
    <row r="19" spans="1:15" ht="16.05" customHeight="1" x14ac:dyDescent="0.25">
      <c r="A19" s="1">
        <v>15</v>
      </c>
      <c r="B19" s="6">
        <v>1</v>
      </c>
      <c r="C19" s="6">
        <v>2</v>
      </c>
      <c r="D19" s="1" t="s">
        <v>16</v>
      </c>
      <c r="E19" s="1" t="s">
        <v>18</v>
      </c>
      <c r="F19" s="1">
        <v>74.349999999999994</v>
      </c>
      <c r="G19" s="1">
        <v>4.05</v>
      </c>
      <c r="H19" s="1"/>
      <c r="I19" s="1">
        <v>5.7300000000000013</v>
      </c>
      <c r="J19" s="1">
        <v>84.13</v>
      </c>
      <c r="K19" s="15">
        <v>19.349899999999998</v>
      </c>
      <c r="L19" s="15">
        <v>103.47989999999999</v>
      </c>
      <c r="M19" s="15">
        <v>38.401774999999994</v>
      </c>
      <c r="N19" s="17">
        <v>1</v>
      </c>
      <c r="O19" s="7"/>
    </row>
    <row r="20" spans="1:15" ht="16.05" customHeight="1" x14ac:dyDescent="0.25">
      <c r="A20" s="1">
        <v>16</v>
      </c>
      <c r="B20" s="6">
        <v>1</v>
      </c>
      <c r="C20" s="6">
        <v>2</v>
      </c>
      <c r="D20" s="1" t="s">
        <v>16</v>
      </c>
      <c r="E20" s="1" t="s">
        <v>20</v>
      </c>
      <c r="F20" s="1">
        <v>73.89</v>
      </c>
      <c r="G20" s="1">
        <v>4.05</v>
      </c>
      <c r="H20" s="1"/>
      <c r="I20" s="1">
        <v>5.45</v>
      </c>
      <c r="J20" s="1">
        <v>83.39</v>
      </c>
      <c r="K20" s="15">
        <v>19.1797</v>
      </c>
      <c r="L20" s="15">
        <v>102.5697</v>
      </c>
      <c r="M20" s="15">
        <v>38.164184999999996</v>
      </c>
      <c r="N20" s="17">
        <v>1</v>
      </c>
      <c r="O20" s="7"/>
    </row>
    <row r="21" spans="1:15" ht="16.05" customHeight="1" x14ac:dyDescent="0.25">
      <c r="A21" s="1">
        <v>17</v>
      </c>
      <c r="B21" s="6">
        <v>1</v>
      </c>
      <c r="C21" s="6">
        <v>2</v>
      </c>
      <c r="D21" s="1" t="s">
        <v>16</v>
      </c>
      <c r="E21" s="1" t="s">
        <v>21</v>
      </c>
      <c r="F21" s="1">
        <v>72.66</v>
      </c>
      <c r="G21" s="1">
        <v>4.05</v>
      </c>
      <c r="H21" s="1"/>
      <c r="I21" s="1">
        <v>5.6200000000000019</v>
      </c>
      <c r="J21" s="1">
        <v>82.33</v>
      </c>
      <c r="K21" s="15">
        <v>18.9359</v>
      </c>
      <c r="L21" s="15">
        <v>101.2659</v>
      </c>
      <c r="M21" s="15">
        <v>37.528889999999997</v>
      </c>
      <c r="N21" s="17">
        <v>1</v>
      </c>
      <c r="O21" s="7"/>
    </row>
    <row r="22" spans="1:15" ht="16.05" customHeight="1" x14ac:dyDescent="0.25">
      <c r="A22" s="1">
        <v>18</v>
      </c>
      <c r="B22" s="6">
        <v>1</v>
      </c>
      <c r="C22" s="6">
        <v>2</v>
      </c>
      <c r="D22" s="1" t="s">
        <v>16</v>
      </c>
      <c r="E22" s="1" t="s">
        <v>22</v>
      </c>
      <c r="F22" s="1">
        <v>74.459999999999994</v>
      </c>
      <c r="G22" s="1">
        <v>4.05</v>
      </c>
      <c r="H22" s="1"/>
      <c r="I22" s="1">
        <v>5.6800000000000042</v>
      </c>
      <c r="J22" s="1">
        <v>84.19</v>
      </c>
      <c r="K22" s="15">
        <v>19.363700000000001</v>
      </c>
      <c r="L22" s="15">
        <v>103.55369999999999</v>
      </c>
      <c r="M22" s="15">
        <v>38.458589999999994</v>
      </c>
      <c r="N22" s="17">
        <v>1</v>
      </c>
      <c r="O22" s="7"/>
    </row>
    <row r="23" spans="1:15" ht="16.05" customHeight="1" x14ac:dyDescent="0.25">
      <c r="A23" s="1">
        <v>19</v>
      </c>
      <c r="B23" s="6">
        <v>1</v>
      </c>
      <c r="C23" s="6">
        <v>2</v>
      </c>
      <c r="D23" s="1" t="s">
        <v>16</v>
      </c>
      <c r="E23" s="1" t="s">
        <v>23</v>
      </c>
      <c r="F23" s="1">
        <v>76.83</v>
      </c>
      <c r="G23" s="1">
        <v>4.3899999999999997</v>
      </c>
      <c r="H23" s="1"/>
      <c r="I23" s="1">
        <v>6.1400000000000015</v>
      </c>
      <c r="J23" s="1">
        <v>87.36</v>
      </c>
      <c r="K23" s="15">
        <v>20.0928</v>
      </c>
      <c r="L23" s="15">
        <v>107.4528</v>
      </c>
      <c r="M23" s="15">
        <v>39.682694999999995</v>
      </c>
      <c r="N23" s="17">
        <v>1</v>
      </c>
      <c r="O23" s="7"/>
    </row>
    <row r="24" spans="1:15" ht="16.05" customHeight="1" x14ac:dyDescent="0.25">
      <c r="A24" s="1">
        <v>20</v>
      </c>
      <c r="B24" s="6">
        <v>1</v>
      </c>
      <c r="C24" s="6">
        <v>2</v>
      </c>
      <c r="D24" s="1" t="s">
        <v>16</v>
      </c>
      <c r="E24" s="1" t="s">
        <v>24</v>
      </c>
      <c r="F24" s="1">
        <v>76.75</v>
      </c>
      <c r="G24" s="1">
        <v>4.63</v>
      </c>
      <c r="H24" s="1"/>
      <c r="I24" s="1">
        <v>6.6500000000000012</v>
      </c>
      <c r="J24" s="1">
        <v>88.03</v>
      </c>
      <c r="K24" s="15">
        <v>20.2469</v>
      </c>
      <c r="L24" s="15">
        <v>108.2769</v>
      </c>
      <c r="M24" s="15">
        <v>39.641374999999996</v>
      </c>
      <c r="N24" s="17">
        <v>1</v>
      </c>
      <c r="O24" s="7"/>
    </row>
    <row r="25" spans="1:15" ht="16.05" customHeight="1" x14ac:dyDescent="0.25">
      <c r="A25" s="1">
        <v>21</v>
      </c>
      <c r="B25" s="6">
        <v>1</v>
      </c>
      <c r="C25" s="6">
        <v>2</v>
      </c>
      <c r="D25" s="1" t="s">
        <v>16</v>
      </c>
      <c r="E25" s="1" t="s">
        <v>25</v>
      </c>
      <c r="F25" s="1">
        <v>75.040000000000006</v>
      </c>
      <c r="G25" s="1">
        <v>4.5199999999999996</v>
      </c>
      <c r="H25" s="1"/>
      <c r="I25" s="1">
        <v>5.909999999999993</v>
      </c>
      <c r="J25" s="1">
        <v>85.47</v>
      </c>
      <c r="K25" s="15">
        <v>19.658100000000001</v>
      </c>
      <c r="L25" s="15">
        <v>105.1281</v>
      </c>
      <c r="M25" s="15">
        <v>38.758159999999997</v>
      </c>
      <c r="N25" s="17">
        <v>1</v>
      </c>
      <c r="O25" s="7"/>
    </row>
    <row r="26" spans="1:15" ht="16.05" customHeight="1" x14ac:dyDescent="0.25">
      <c r="A26" s="1">
        <v>22</v>
      </c>
      <c r="B26" s="6">
        <v>1</v>
      </c>
      <c r="C26" s="6">
        <v>2</v>
      </c>
      <c r="D26" s="1" t="s">
        <v>29</v>
      </c>
      <c r="E26" s="1" t="s">
        <v>26</v>
      </c>
      <c r="F26" s="1">
        <v>87.82</v>
      </c>
      <c r="G26" s="1">
        <v>4.5199999999999996</v>
      </c>
      <c r="H26" s="1"/>
      <c r="I26" s="1">
        <v>7.1300000000000061</v>
      </c>
      <c r="J26" s="1">
        <v>99.47</v>
      </c>
      <c r="K26" s="15">
        <v>22.8781</v>
      </c>
      <c r="L26" s="15">
        <v>122.3481</v>
      </c>
      <c r="M26" s="15">
        <v>45.35902999999999</v>
      </c>
      <c r="N26" s="17">
        <v>2</v>
      </c>
      <c r="O26" s="7"/>
    </row>
    <row r="27" spans="1:15" ht="16.05" customHeight="1" x14ac:dyDescent="0.25">
      <c r="A27" s="1">
        <v>23</v>
      </c>
      <c r="B27" s="6">
        <v>1</v>
      </c>
      <c r="C27" s="6">
        <v>2</v>
      </c>
      <c r="D27" s="1" t="s">
        <v>29</v>
      </c>
      <c r="E27" s="1" t="s">
        <v>27</v>
      </c>
      <c r="F27" s="1">
        <v>99.61</v>
      </c>
      <c r="G27" s="1">
        <v>4.49</v>
      </c>
      <c r="H27" s="1"/>
      <c r="I27" s="1">
        <v>8.2900000000000009</v>
      </c>
      <c r="J27" s="1">
        <v>112.39</v>
      </c>
      <c r="K27" s="15">
        <v>25.849700000000002</v>
      </c>
      <c r="L27" s="15">
        <v>138.2397</v>
      </c>
      <c r="M27" s="15">
        <v>51.448564999999995</v>
      </c>
      <c r="N27" s="17">
        <v>2</v>
      </c>
      <c r="O27" s="7"/>
    </row>
    <row r="28" spans="1:15" ht="16.05" customHeight="1" x14ac:dyDescent="0.25">
      <c r="A28" s="1">
        <v>24</v>
      </c>
      <c r="B28" s="6">
        <v>1</v>
      </c>
      <c r="C28" s="6">
        <v>2</v>
      </c>
      <c r="D28" s="1" t="s">
        <v>29</v>
      </c>
      <c r="E28" s="1" t="s">
        <v>28</v>
      </c>
      <c r="F28" s="1">
        <v>95.7</v>
      </c>
      <c r="G28" s="1">
        <v>4.5999999999999996</v>
      </c>
      <c r="H28" s="1"/>
      <c r="I28" s="1">
        <v>7.1300000000000043</v>
      </c>
      <c r="J28" s="1">
        <v>107.43</v>
      </c>
      <c r="K28" s="15">
        <v>24.708900000000003</v>
      </c>
      <c r="L28" s="15">
        <v>132.13890000000001</v>
      </c>
      <c r="M28" s="15">
        <v>49.429049999999997</v>
      </c>
      <c r="N28" s="17">
        <v>2</v>
      </c>
      <c r="O28" s="7"/>
    </row>
    <row r="29" spans="1:15" ht="16.05" customHeight="1" x14ac:dyDescent="0.25">
      <c r="A29" s="1">
        <v>25</v>
      </c>
      <c r="B29" s="6">
        <v>1</v>
      </c>
      <c r="C29" s="6">
        <v>3</v>
      </c>
      <c r="D29" s="1" t="s">
        <v>29</v>
      </c>
      <c r="E29" s="1" t="s">
        <v>15</v>
      </c>
      <c r="F29" s="1">
        <v>92.77</v>
      </c>
      <c r="G29" s="1">
        <v>4.3899999999999997</v>
      </c>
      <c r="H29" s="1"/>
      <c r="I29" s="1">
        <v>6.5200000000000111</v>
      </c>
      <c r="J29" s="21">
        <v>103.68</v>
      </c>
      <c r="K29" s="15">
        <v>23.846400000000003</v>
      </c>
      <c r="L29" s="15">
        <v>127.52640000000001</v>
      </c>
      <c r="M29" s="15">
        <v>47.915704999999996</v>
      </c>
      <c r="N29" s="17">
        <v>2</v>
      </c>
      <c r="O29" s="7"/>
    </row>
    <row r="30" spans="1:15" ht="16.05" customHeight="1" x14ac:dyDescent="0.25">
      <c r="A30" s="1">
        <v>26</v>
      </c>
      <c r="B30" s="6">
        <v>1</v>
      </c>
      <c r="C30" s="6">
        <v>3</v>
      </c>
      <c r="D30" s="1" t="s">
        <v>16</v>
      </c>
      <c r="E30" s="1" t="s">
        <v>17</v>
      </c>
      <c r="F30" s="1">
        <v>73.2</v>
      </c>
      <c r="G30" s="1">
        <v>4.05</v>
      </c>
      <c r="H30" s="1"/>
      <c r="I30" s="1">
        <v>5.900000000000003</v>
      </c>
      <c r="J30" s="1">
        <v>83.15</v>
      </c>
      <c r="K30" s="15">
        <v>19.124500000000001</v>
      </c>
      <c r="L30" s="15">
        <v>102.2745</v>
      </c>
      <c r="M30" s="15">
        <v>37.8078</v>
      </c>
      <c r="N30" s="17">
        <v>1</v>
      </c>
      <c r="O30" s="7"/>
    </row>
    <row r="31" spans="1:15" ht="16.05" customHeight="1" x14ac:dyDescent="0.25">
      <c r="A31" s="1">
        <v>27</v>
      </c>
      <c r="B31" s="6">
        <v>1</v>
      </c>
      <c r="C31" s="6">
        <v>3</v>
      </c>
      <c r="D31" s="1" t="s">
        <v>16</v>
      </c>
      <c r="E31" s="1" t="s">
        <v>18</v>
      </c>
      <c r="F31" s="1">
        <v>74.349999999999994</v>
      </c>
      <c r="G31" s="1">
        <v>4.05</v>
      </c>
      <c r="H31" s="1"/>
      <c r="I31" s="1">
        <v>5.7300000000000013</v>
      </c>
      <c r="J31" s="1">
        <v>84.13</v>
      </c>
      <c r="K31" s="15">
        <v>19.349899999999998</v>
      </c>
      <c r="L31" s="15">
        <v>103.47989999999999</v>
      </c>
      <c r="M31" s="15">
        <v>38.401774999999994</v>
      </c>
      <c r="N31" s="17">
        <v>1</v>
      </c>
      <c r="O31" s="7"/>
    </row>
    <row r="32" spans="1:15" ht="16.05" customHeight="1" x14ac:dyDescent="0.25">
      <c r="A32" s="1">
        <v>28</v>
      </c>
      <c r="B32" s="6">
        <v>1</v>
      </c>
      <c r="C32" s="6">
        <v>3</v>
      </c>
      <c r="D32" s="1" t="s">
        <v>16</v>
      </c>
      <c r="E32" s="1" t="s">
        <v>20</v>
      </c>
      <c r="F32" s="1">
        <v>73.89</v>
      </c>
      <c r="G32" s="1">
        <v>4.05</v>
      </c>
      <c r="H32" s="1"/>
      <c r="I32" s="1">
        <v>5.45</v>
      </c>
      <c r="J32" s="1">
        <v>83.39</v>
      </c>
      <c r="K32" s="15">
        <v>19.1797</v>
      </c>
      <c r="L32" s="15">
        <v>102.5697</v>
      </c>
      <c r="M32" s="15">
        <v>38.164184999999996</v>
      </c>
      <c r="N32" s="17">
        <v>1</v>
      </c>
      <c r="O32" s="7"/>
    </row>
    <row r="33" spans="1:15" ht="16.05" customHeight="1" x14ac:dyDescent="0.25">
      <c r="A33" s="1">
        <v>29</v>
      </c>
      <c r="B33" s="6">
        <v>1</v>
      </c>
      <c r="C33" s="6">
        <v>3</v>
      </c>
      <c r="D33" s="1" t="s">
        <v>16</v>
      </c>
      <c r="E33" s="1" t="s">
        <v>21</v>
      </c>
      <c r="F33" s="1">
        <v>72.66</v>
      </c>
      <c r="G33" s="1">
        <v>4.05</v>
      </c>
      <c r="H33" s="1"/>
      <c r="I33" s="1">
        <v>5.6200000000000019</v>
      </c>
      <c r="J33" s="1">
        <v>82.33</v>
      </c>
      <c r="K33" s="15">
        <v>18.9359</v>
      </c>
      <c r="L33" s="15">
        <v>101.2659</v>
      </c>
      <c r="M33" s="15">
        <v>37.528889999999997</v>
      </c>
      <c r="N33" s="17">
        <v>1</v>
      </c>
      <c r="O33" s="7"/>
    </row>
    <row r="34" spans="1:15" ht="16.05" customHeight="1" x14ac:dyDescent="0.25">
      <c r="A34" s="1">
        <v>30</v>
      </c>
      <c r="B34" s="6">
        <v>1</v>
      </c>
      <c r="C34" s="6">
        <v>3</v>
      </c>
      <c r="D34" s="1" t="s">
        <v>16</v>
      </c>
      <c r="E34" s="1" t="s">
        <v>22</v>
      </c>
      <c r="F34" s="1">
        <v>74.459999999999994</v>
      </c>
      <c r="G34" s="1">
        <v>4.05</v>
      </c>
      <c r="H34" s="1"/>
      <c r="I34" s="1">
        <v>5.6800000000000042</v>
      </c>
      <c r="J34" s="1">
        <v>84.19</v>
      </c>
      <c r="K34" s="15">
        <v>19.363700000000001</v>
      </c>
      <c r="L34" s="15">
        <v>103.55369999999999</v>
      </c>
      <c r="M34" s="15">
        <v>38.458589999999994</v>
      </c>
      <c r="N34" s="17">
        <v>1</v>
      </c>
      <c r="O34" s="7"/>
    </row>
    <row r="35" spans="1:15" ht="16.05" customHeight="1" x14ac:dyDescent="0.25">
      <c r="A35" s="1">
        <v>31</v>
      </c>
      <c r="B35" s="6">
        <v>1</v>
      </c>
      <c r="C35" s="6">
        <v>3</v>
      </c>
      <c r="D35" s="1" t="s">
        <v>16</v>
      </c>
      <c r="E35" s="1" t="s">
        <v>23</v>
      </c>
      <c r="F35" s="1">
        <v>76.83</v>
      </c>
      <c r="G35" s="1">
        <v>4.3899999999999997</v>
      </c>
      <c r="H35" s="1"/>
      <c r="I35" s="1">
        <v>6.1400000000000015</v>
      </c>
      <c r="J35" s="1">
        <v>87.36</v>
      </c>
      <c r="K35" s="15">
        <v>20.0928</v>
      </c>
      <c r="L35" s="15">
        <v>107.4528</v>
      </c>
      <c r="M35" s="15">
        <v>39.682694999999995</v>
      </c>
      <c r="N35" s="17">
        <v>1</v>
      </c>
      <c r="O35" s="7"/>
    </row>
    <row r="36" spans="1:15" ht="16.05" customHeight="1" x14ac:dyDescent="0.25">
      <c r="A36" s="1">
        <v>32</v>
      </c>
      <c r="B36" s="6">
        <v>1</v>
      </c>
      <c r="C36" s="6">
        <v>3</v>
      </c>
      <c r="D36" s="1" t="s">
        <v>16</v>
      </c>
      <c r="E36" s="1" t="s">
        <v>24</v>
      </c>
      <c r="F36" s="1">
        <v>76.75</v>
      </c>
      <c r="G36" s="1">
        <v>4.63</v>
      </c>
      <c r="H36" s="1"/>
      <c r="I36" s="1">
        <v>6.6500000000000012</v>
      </c>
      <c r="J36" s="1">
        <v>88.03</v>
      </c>
      <c r="K36" s="15">
        <v>20.2469</v>
      </c>
      <c r="L36" s="15">
        <v>108.2769</v>
      </c>
      <c r="M36" s="15">
        <v>39.641374999999996</v>
      </c>
      <c r="N36" s="17">
        <v>1</v>
      </c>
      <c r="O36" s="7"/>
    </row>
    <row r="37" spans="1:15" ht="16.05" customHeight="1" x14ac:dyDescent="0.25">
      <c r="A37" s="1">
        <v>33</v>
      </c>
      <c r="B37" s="6">
        <v>1</v>
      </c>
      <c r="C37" s="6">
        <v>3</v>
      </c>
      <c r="D37" s="1" t="s">
        <v>16</v>
      </c>
      <c r="E37" s="1" t="s">
        <v>25</v>
      </c>
      <c r="F37" s="1">
        <v>75.040000000000006</v>
      </c>
      <c r="G37" s="1">
        <v>4.5199999999999996</v>
      </c>
      <c r="H37" s="1"/>
      <c r="I37" s="1">
        <v>5.909999999999993</v>
      </c>
      <c r="J37" s="1">
        <v>85.47</v>
      </c>
      <c r="K37" s="15">
        <v>19.658100000000001</v>
      </c>
      <c r="L37" s="15">
        <v>105.1281</v>
      </c>
      <c r="M37" s="15">
        <v>38.758159999999997</v>
      </c>
      <c r="N37" s="17">
        <v>1</v>
      </c>
      <c r="O37" s="7"/>
    </row>
    <row r="38" spans="1:15" ht="16.05" customHeight="1" x14ac:dyDescent="0.25">
      <c r="A38" s="1">
        <v>34</v>
      </c>
      <c r="B38" s="6">
        <v>1</v>
      </c>
      <c r="C38" s="6">
        <v>3</v>
      </c>
      <c r="D38" s="1" t="s">
        <v>29</v>
      </c>
      <c r="E38" s="1" t="s">
        <v>26</v>
      </c>
      <c r="F38" s="1">
        <v>87.82</v>
      </c>
      <c r="G38" s="1">
        <v>4.5199999999999996</v>
      </c>
      <c r="H38" s="1"/>
      <c r="I38" s="1">
        <v>7.1300000000000061</v>
      </c>
      <c r="J38" s="1">
        <v>99.47</v>
      </c>
      <c r="K38" s="15">
        <v>22.8781</v>
      </c>
      <c r="L38" s="15">
        <v>122.3481</v>
      </c>
      <c r="M38" s="15">
        <v>45.35902999999999</v>
      </c>
      <c r="N38" s="17">
        <v>2</v>
      </c>
      <c r="O38" s="7"/>
    </row>
    <row r="39" spans="1:15" ht="16.05" customHeight="1" x14ac:dyDescent="0.25">
      <c r="A39" s="1">
        <v>35</v>
      </c>
      <c r="B39" s="6">
        <v>1</v>
      </c>
      <c r="C39" s="6">
        <v>3</v>
      </c>
      <c r="D39" s="1" t="s">
        <v>29</v>
      </c>
      <c r="E39" s="1" t="s">
        <v>27</v>
      </c>
      <c r="F39" s="1">
        <v>99.61</v>
      </c>
      <c r="G39" s="1">
        <v>4.49</v>
      </c>
      <c r="H39" s="1"/>
      <c r="I39" s="1">
        <v>8.2900000000000009</v>
      </c>
      <c r="J39" s="1">
        <v>112.39</v>
      </c>
      <c r="K39" s="15">
        <v>25.849700000000002</v>
      </c>
      <c r="L39" s="15">
        <v>138.2397</v>
      </c>
      <c r="M39" s="15">
        <v>51.448564999999995</v>
      </c>
      <c r="N39" s="17">
        <v>2</v>
      </c>
      <c r="O39" s="7"/>
    </row>
    <row r="40" spans="1:15" ht="16.05" customHeight="1" x14ac:dyDescent="0.25">
      <c r="A40" s="1">
        <v>36</v>
      </c>
      <c r="B40" s="6">
        <v>1</v>
      </c>
      <c r="C40" s="6">
        <v>3</v>
      </c>
      <c r="D40" s="1" t="s">
        <v>29</v>
      </c>
      <c r="E40" s="1" t="s">
        <v>28</v>
      </c>
      <c r="F40" s="1">
        <v>95.7</v>
      </c>
      <c r="G40" s="1">
        <v>4.5999999999999996</v>
      </c>
      <c r="H40" s="1"/>
      <c r="I40" s="1">
        <v>7.1300000000000043</v>
      </c>
      <c r="J40" s="1">
        <v>107.43</v>
      </c>
      <c r="K40" s="15">
        <v>24.708900000000003</v>
      </c>
      <c r="L40" s="15">
        <v>132.13890000000001</v>
      </c>
      <c r="M40" s="15">
        <v>49.429049999999997</v>
      </c>
      <c r="N40" s="17">
        <v>2</v>
      </c>
      <c r="O40" s="7"/>
    </row>
    <row r="41" spans="1:15" ht="16.05" customHeight="1" x14ac:dyDescent="0.25">
      <c r="A41" s="1">
        <v>37</v>
      </c>
      <c r="B41" s="6">
        <v>1</v>
      </c>
      <c r="C41" s="6">
        <v>4</v>
      </c>
      <c r="D41" s="1" t="s">
        <v>29</v>
      </c>
      <c r="E41" s="1" t="s">
        <v>15</v>
      </c>
      <c r="F41" s="1">
        <v>92.77</v>
      </c>
      <c r="G41" s="1">
        <v>4.3899999999999997</v>
      </c>
      <c r="H41" s="1"/>
      <c r="I41" s="1">
        <v>6.5200000000000111</v>
      </c>
      <c r="J41" s="21">
        <v>103.68</v>
      </c>
      <c r="K41" s="15">
        <v>23.846400000000003</v>
      </c>
      <c r="L41" s="15">
        <v>127.52640000000001</v>
      </c>
      <c r="M41" s="15">
        <v>47.915704999999996</v>
      </c>
      <c r="N41" s="17">
        <v>2</v>
      </c>
      <c r="O41" s="7"/>
    </row>
    <row r="42" spans="1:15" ht="16.05" customHeight="1" x14ac:dyDescent="0.25">
      <c r="A42" s="1">
        <v>38</v>
      </c>
      <c r="B42" s="6">
        <v>1</v>
      </c>
      <c r="C42" s="6">
        <v>4</v>
      </c>
      <c r="D42" s="1" t="s">
        <v>16</v>
      </c>
      <c r="E42" s="1" t="s">
        <v>17</v>
      </c>
      <c r="F42" s="1">
        <v>73.2</v>
      </c>
      <c r="G42" s="1">
        <v>4.05</v>
      </c>
      <c r="H42" s="1"/>
      <c r="I42" s="1">
        <v>5.900000000000003</v>
      </c>
      <c r="J42" s="1">
        <v>83.15</v>
      </c>
      <c r="K42" s="15">
        <v>19.124500000000001</v>
      </c>
      <c r="L42" s="15">
        <v>102.2745</v>
      </c>
      <c r="M42" s="15">
        <v>37.8078</v>
      </c>
      <c r="N42" s="17">
        <v>2</v>
      </c>
      <c r="O42" s="7"/>
    </row>
    <row r="43" spans="1:15" ht="16.05" customHeight="1" x14ac:dyDescent="0.25">
      <c r="A43" s="1">
        <v>39</v>
      </c>
      <c r="B43" s="6">
        <v>1</v>
      </c>
      <c r="C43" s="6">
        <v>4</v>
      </c>
      <c r="D43" s="1" t="s">
        <v>16</v>
      </c>
      <c r="E43" s="1" t="s">
        <v>18</v>
      </c>
      <c r="F43" s="1">
        <v>74.349999999999994</v>
      </c>
      <c r="G43" s="1">
        <v>4.05</v>
      </c>
      <c r="H43" s="1"/>
      <c r="I43" s="1">
        <v>5.7300000000000013</v>
      </c>
      <c r="J43" s="1">
        <v>84.13</v>
      </c>
      <c r="K43" s="15">
        <v>19.349899999999998</v>
      </c>
      <c r="L43" s="15">
        <v>103.47989999999999</v>
      </c>
      <c r="M43" s="15">
        <v>38.401774999999994</v>
      </c>
      <c r="N43" s="17">
        <v>2</v>
      </c>
      <c r="O43" s="7"/>
    </row>
    <row r="44" spans="1:15" ht="16.05" customHeight="1" x14ac:dyDescent="0.25">
      <c r="A44" s="1">
        <v>40</v>
      </c>
      <c r="B44" s="6">
        <v>1</v>
      </c>
      <c r="C44" s="6">
        <v>4</v>
      </c>
      <c r="D44" s="1" t="s">
        <v>16</v>
      </c>
      <c r="E44" s="1" t="s">
        <v>20</v>
      </c>
      <c r="F44" s="1">
        <v>73.89</v>
      </c>
      <c r="G44" s="1">
        <v>4.05</v>
      </c>
      <c r="H44" s="1"/>
      <c r="I44" s="1">
        <v>5.45</v>
      </c>
      <c r="J44" s="1">
        <v>83.39</v>
      </c>
      <c r="K44" s="15">
        <v>19.1797</v>
      </c>
      <c r="L44" s="15">
        <v>102.5697</v>
      </c>
      <c r="M44" s="15">
        <v>38.164184999999996</v>
      </c>
      <c r="N44" s="17">
        <v>2</v>
      </c>
      <c r="O44" s="7"/>
    </row>
    <row r="45" spans="1:15" ht="16.05" customHeight="1" x14ac:dyDescent="0.25">
      <c r="A45" s="1">
        <v>41</v>
      </c>
      <c r="B45" s="6">
        <v>1</v>
      </c>
      <c r="C45" s="6">
        <v>4</v>
      </c>
      <c r="D45" s="1" t="s">
        <v>16</v>
      </c>
      <c r="E45" s="1" t="s">
        <v>21</v>
      </c>
      <c r="F45" s="1">
        <v>72.66</v>
      </c>
      <c r="G45" s="1">
        <v>4.05</v>
      </c>
      <c r="H45" s="1"/>
      <c r="I45" s="1">
        <v>5.6200000000000019</v>
      </c>
      <c r="J45" s="1">
        <v>82.33</v>
      </c>
      <c r="K45" s="15">
        <v>18.9359</v>
      </c>
      <c r="L45" s="15">
        <v>101.2659</v>
      </c>
      <c r="M45" s="15">
        <v>37.528889999999997</v>
      </c>
      <c r="N45" s="17">
        <v>2</v>
      </c>
      <c r="O45" s="7"/>
    </row>
    <row r="46" spans="1:15" ht="16.05" customHeight="1" x14ac:dyDescent="0.25">
      <c r="A46" s="1">
        <v>42</v>
      </c>
      <c r="B46" s="6">
        <v>1</v>
      </c>
      <c r="C46" s="6">
        <v>4</v>
      </c>
      <c r="D46" s="1" t="s">
        <v>16</v>
      </c>
      <c r="E46" s="1" t="s">
        <v>22</v>
      </c>
      <c r="F46" s="1">
        <v>74.459999999999994</v>
      </c>
      <c r="G46" s="1">
        <v>4.05</v>
      </c>
      <c r="H46" s="1"/>
      <c r="I46" s="1">
        <v>5.6800000000000042</v>
      </c>
      <c r="J46" s="1">
        <v>84.19</v>
      </c>
      <c r="K46" s="15">
        <v>19.363700000000001</v>
      </c>
      <c r="L46" s="15">
        <v>103.55369999999999</v>
      </c>
      <c r="M46" s="15">
        <v>38.458589999999994</v>
      </c>
      <c r="N46" s="17">
        <v>2</v>
      </c>
      <c r="O46" s="7"/>
    </row>
    <row r="47" spans="1:15" ht="16.05" customHeight="1" x14ac:dyDescent="0.25">
      <c r="A47" s="1">
        <v>43</v>
      </c>
      <c r="B47" s="6">
        <v>1</v>
      </c>
      <c r="C47" s="6">
        <v>4</v>
      </c>
      <c r="D47" s="1" t="s">
        <v>16</v>
      </c>
      <c r="E47" s="1" t="s">
        <v>23</v>
      </c>
      <c r="F47" s="1">
        <v>76.83</v>
      </c>
      <c r="G47" s="1">
        <v>4.3899999999999997</v>
      </c>
      <c r="H47" s="1"/>
      <c r="I47" s="1">
        <v>6.1400000000000015</v>
      </c>
      <c r="J47" s="1">
        <v>87.36</v>
      </c>
      <c r="K47" s="15">
        <v>20.0928</v>
      </c>
      <c r="L47" s="15">
        <v>107.4528</v>
      </c>
      <c r="M47" s="15">
        <v>39.682694999999995</v>
      </c>
      <c r="N47" s="17">
        <v>2</v>
      </c>
      <c r="O47" s="7"/>
    </row>
    <row r="48" spans="1:15" ht="16.05" customHeight="1" x14ac:dyDescent="0.25">
      <c r="A48" s="1">
        <v>44</v>
      </c>
      <c r="B48" s="6">
        <v>1</v>
      </c>
      <c r="C48" s="6">
        <v>4</v>
      </c>
      <c r="D48" s="1" t="s">
        <v>16</v>
      </c>
      <c r="E48" s="1" t="s">
        <v>24</v>
      </c>
      <c r="F48" s="1">
        <v>76.75</v>
      </c>
      <c r="G48" s="1">
        <v>4.63</v>
      </c>
      <c r="H48" s="1"/>
      <c r="I48" s="1">
        <v>6.6500000000000012</v>
      </c>
      <c r="J48" s="1">
        <v>88.03</v>
      </c>
      <c r="K48" s="15">
        <v>20.2469</v>
      </c>
      <c r="L48" s="15">
        <v>108.2769</v>
      </c>
      <c r="M48" s="15">
        <v>39.641374999999996</v>
      </c>
      <c r="N48" s="17">
        <v>2</v>
      </c>
      <c r="O48" s="7"/>
    </row>
    <row r="49" spans="1:15" ht="16.05" customHeight="1" x14ac:dyDescent="0.25">
      <c r="A49" s="1">
        <v>45</v>
      </c>
      <c r="B49" s="6">
        <v>1</v>
      </c>
      <c r="C49" s="6">
        <v>4</v>
      </c>
      <c r="D49" s="1" t="s">
        <v>16</v>
      </c>
      <c r="E49" s="1" t="s">
        <v>25</v>
      </c>
      <c r="F49" s="1">
        <v>75.040000000000006</v>
      </c>
      <c r="G49" s="1">
        <v>4.5199999999999996</v>
      </c>
      <c r="H49" s="1"/>
      <c r="I49" s="1">
        <v>5.909999999999993</v>
      </c>
      <c r="J49" s="1">
        <v>85.47</v>
      </c>
      <c r="K49" s="15">
        <v>19.658100000000001</v>
      </c>
      <c r="L49" s="15">
        <v>105.1281</v>
      </c>
      <c r="M49" s="15">
        <v>38.758159999999997</v>
      </c>
      <c r="N49" s="17">
        <v>2</v>
      </c>
      <c r="O49" s="7"/>
    </row>
    <row r="50" spans="1:15" ht="16.05" customHeight="1" x14ac:dyDescent="0.25">
      <c r="A50" s="1">
        <v>46</v>
      </c>
      <c r="B50" s="6">
        <v>1</v>
      </c>
      <c r="C50" s="6">
        <v>4</v>
      </c>
      <c r="D50" s="1" t="s">
        <v>29</v>
      </c>
      <c r="E50" s="1" t="s">
        <v>26</v>
      </c>
      <c r="F50" s="1">
        <v>87.82</v>
      </c>
      <c r="G50" s="1">
        <v>4.5199999999999996</v>
      </c>
      <c r="H50" s="1"/>
      <c r="I50" s="1">
        <v>7.1300000000000061</v>
      </c>
      <c r="J50" s="1">
        <v>99.47</v>
      </c>
      <c r="K50" s="15">
        <v>22.8781</v>
      </c>
      <c r="L50" s="15">
        <v>122.3481</v>
      </c>
      <c r="M50" s="15">
        <v>45.35902999999999</v>
      </c>
      <c r="N50" s="17">
        <v>2</v>
      </c>
      <c r="O50" s="7"/>
    </row>
    <row r="51" spans="1:15" ht="16.05" customHeight="1" x14ac:dyDescent="0.25">
      <c r="A51" s="1">
        <v>47</v>
      </c>
      <c r="B51" s="6">
        <v>1</v>
      </c>
      <c r="C51" s="6">
        <v>4</v>
      </c>
      <c r="D51" s="1" t="s">
        <v>29</v>
      </c>
      <c r="E51" s="1" t="s">
        <v>27</v>
      </c>
      <c r="F51" s="1">
        <v>99.61</v>
      </c>
      <c r="G51" s="1">
        <v>4.49</v>
      </c>
      <c r="H51" s="1"/>
      <c r="I51" s="1">
        <v>8.2900000000000009</v>
      </c>
      <c r="J51" s="1">
        <v>112.39</v>
      </c>
      <c r="K51" s="15">
        <v>25.849700000000002</v>
      </c>
      <c r="L51" s="15">
        <v>138.2397</v>
      </c>
      <c r="M51" s="15">
        <v>51.448564999999995</v>
      </c>
      <c r="N51" s="17">
        <v>2</v>
      </c>
      <c r="O51" s="7"/>
    </row>
    <row r="52" spans="1:15" ht="16.05" customHeight="1" x14ac:dyDescent="0.25">
      <c r="A52" s="1">
        <v>48</v>
      </c>
      <c r="B52" s="6">
        <v>1</v>
      </c>
      <c r="C52" s="6">
        <v>4</v>
      </c>
      <c r="D52" s="1" t="s">
        <v>29</v>
      </c>
      <c r="E52" s="1" t="s">
        <v>28</v>
      </c>
      <c r="F52" s="1">
        <v>95.7</v>
      </c>
      <c r="G52" s="1">
        <v>4.5999999999999996</v>
      </c>
      <c r="H52" s="1"/>
      <c r="I52" s="1">
        <v>7.1300000000000043</v>
      </c>
      <c r="J52" s="1">
        <v>107.43</v>
      </c>
      <c r="K52" s="15">
        <v>24.708900000000003</v>
      </c>
      <c r="L52" s="15">
        <v>132.13890000000001</v>
      </c>
      <c r="M52" s="15">
        <v>49.429049999999997</v>
      </c>
      <c r="N52" s="17">
        <v>2</v>
      </c>
      <c r="O52" s="7"/>
    </row>
    <row r="53" spans="1:15" ht="16.05" customHeight="1" x14ac:dyDescent="0.25">
      <c r="A53" s="1">
        <v>49</v>
      </c>
      <c r="B53" s="6">
        <v>1</v>
      </c>
      <c r="C53" s="6">
        <v>5</v>
      </c>
      <c r="D53" s="1" t="s">
        <v>29</v>
      </c>
      <c r="E53" s="1" t="s">
        <v>15</v>
      </c>
      <c r="F53" s="1">
        <v>92.77</v>
      </c>
      <c r="G53" s="1">
        <v>4.3899999999999997</v>
      </c>
      <c r="H53" s="1"/>
      <c r="I53" s="1">
        <v>6.5200000000000111</v>
      </c>
      <c r="J53" s="21">
        <v>103.68</v>
      </c>
      <c r="K53" s="15">
        <v>23.846400000000003</v>
      </c>
      <c r="L53" s="15">
        <v>127.52640000000001</v>
      </c>
      <c r="M53" s="15">
        <v>47.915704999999996</v>
      </c>
      <c r="N53" s="17">
        <v>2</v>
      </c>
      <c r="O53" s="7"/>
    </row>
    <row r="54" spans="1:15" ht="16.05" customHeight="1" x14ac:dyDescent="0.25">
      <c r="A54" s="1">
        <v>50</v>
      </c>
      <c r="B54" s="6">
        <v>1</v>
      </c>
      <c r="C54" s="6">
        <v>5</v>
      </c>
      <c r="D54" s="1" t="s">
        <v>16</v>
      </c>
      <c r="E54" s="1" t="s">
        <v>17</v>
      </c>
      <c r="F54" s="1">
        <v>73.2</v>
      </c>
      <c r="G54" s="1">
        <v>4.05</v>
      </c>
      <c r="H54" s="1"/>
      <c r="I54" s="1">
        <v>5.900000000000003</v>
      </c>
      <c r="J54" s="1">
        <v>83.15</v>
      </c>
      <c r="K54" s="15">
        <v>19.124500000000001</v>
      </c>
      <c r="L54" s="15">
        <v>102.2745</v>
      </c>
      <c r="M54" s="15">
        <v>37.8078</v>
      </c>
      <c r="N54" s="17">
        <v>2</v>
      </c>
      <c r="O54" s="7"/>
    </row>
    <row r="55" spans="1:15" ht="16.05" customHeight="1" x14ac:dyDescent="0.25">
      <c r="A55" s="1">
        <v>51</v>
      </c>
      <c r="B55" s="6">
        <v>1</v>
      </c>
      <c r="C55" s="6">
        <v>5</v>
      </c>
      <c r="D55" s="1" t="s">
        <v>16</v>
      </c>
      <c r="E55" s="1" t="s">
        <v>18</v>
      </c>
      <c r="F55" s="1">
        <v>74.349999999999994</v>
      </c>
      <c r="G55" s="1">
        <v>4.05</v>
      </c>
      <c r="H55" s="1"/>
      <c r="I55" s="1">
        <v>5.7300000000000013</v>
      </c>
      <c r="J55" s="1">
        <v>84.13</v>
      </c>
      <c r="K55" s="15">
        <v>19.349899999999998</v>
      </c>
      <c r="L55" s="15">
        <v>103.47989999999999</v>
      </c>
      <c r="M55" s="15">
        <v>38.401774999999994</v>
      </c>
      <c r="N55" s="17">
        <v>2</v>
      </c>
      <c r="O55" s="7"/>
    </row>
    <row r="56" spans="1:15" ht="16.05" customHeight="1" x14ac:dyDescent="0.25">
      <c r="A56" s="1">
        <v>52</v>
      </c>
      <c r="B56" s="6">
        <v>1</v>
      </c>
      <c r="C56" s="6">
        <v>5</v>
      </c>
      <c r="D56" s="1" t="s">
        <v>16</v>
      </c>
      <c r="E56" s="1" t="s">
        <v>20</v>
      </c>
      <c r="F56" s="1">
        <v>73.89</v>
      </c>
      <c r="G56" s="1">
        <v>4.05</v>
      </c>
      <c r="H56" s="1"/>
      <c r="I56" s="1">
        <v>5.45</v>
      </c>
      <c r="J56" s="1">
        <v>83.39</v>
      </c>
      <c r="K56" s="15">
        <v>19.1797</v>
      </c>
      <c r="L56" s="15">
        <v>102.5697</v>
      </c>
      <c r="M56" s="15">
        <v>38.164184999999996</v>
      </c>
      <c r="N56" s="17">
        <v>2</v>
      </c>
      <c r="O56" s="7"/>
    </row>
    <row r="57" spans="1:15" ht="16.05" customHeight="1" x14ac:dyDescent="0.25">
      <c r="A57" s="1">
        <v>53</v>
      </c>
      <c r="B57" s="6">
        <v>1</v>
      </c>
      <c r="C57" s="6">
        <v>5</v>
      </c>
      <c r="D57" s="1" t="s">
        <v>16</v>
      </c>
      <c r="E57" s="1" t="s">
        <v>21</v>
      </c>
      <c r="F57" s="1">
        <v>72.66</v>
      </c>
      <c r="G57" s="1">
        <v>4.05</v>
      </c>
      <c r="H57" s="1"/>
      <c r="I57" s="1">
        <v>5.6200000000000019</v>
      </c>
      <c r="J57" s="1">
        <v>82.33</v>
      </c>
      <c r="K57" s="15">
        <v>18.9359</v>
      </c>
      <c r="L57" s="15">
        <v>101.2659</v>
      </c>
      <c r="M57" s="15">
        <v>37.528889999999997</v>
      </c>
      <c r="N57" s="17">
        <v>2</v>
      </c>
      <c r="O57" s="7"/>
    </row>
    <row r="58" spans="1:15" ht="16.05" customHeight="1" x14ac:dyDescent="0.25">
      <c r="A58" s="1">
        <v>54</v>
      </c>
      <c r="B58" s="6">
        <v>1</v>
      </c>
      <c r="C58" s="6">
        <v>5</v>
      </c>
      <c r="D58" s="1" t="s">
        <v>16</v>
      </c>
      <c r="E58" s="1" t="s">
        <v>22</v>
      </c>
      <c r="F58" s="1">
        <v>74.459999999999994</v>
      </c>
      <c r="G58" s="1">
        <v>4.05</v>
      </c>
      <c r="H58" s="1"/>
      <c r="I58" s="1">
        <v>5.6800000000000042</v>
      </c>
      <c r="J58" s="1">
        <v>84.19</v>
      </c>
      <c r="K58" s="15">
        <v>19.363700000000001</v>
      </c>
      <c r="L58" s="15">
        <v>103.55369999999999</v>
      </c>
      <c r="M58" s="15">
        <v>38.458589999999994</v>
      </c>
      <c r="N58" s="17">
        <v>2</v>
      </c>
      <c r="O58" s="7"/>
    </row>
    <row r="59" spans="1:15" ht="16.05" customHeight="1" x14ac:dyDescent="0.25">
      <c r="A59" s="11">
        <v>55</v>
      </c>
      <c r="B59" s="6">
        <v>1</v>
      </c>
      <c r="C59" s="6">
        <v>5</v>
      </c>
      <c r="D59" s="1" t="s">
        <v>16</v>
      </c>
      <c r="E59" s="1" t="s">
        <v>23</v>
      </c>
      <c r="F59" s="1">
        <v>76.83</v>
      </c>
      <c r="G59" s="1">
        <v>4.3899999999999997</v>
      </c>
      <c r="H59" s="1"/>
      <c r="I59" s="1">
        <v>6.1400000000000015</v>
      </c>
      <c r="J59" s="1">
        <v>87.36</v>
      </c>
      <c r="K59" s="15">
        <v>20.0928</v>
      </c>
      <c r="L59" s="15">
        <v>107.4528</v>
      </c>
      <c r="M59" s="15">
        <v>39.682694999999995</v>
      </c>
      <c r="N59" s="17">
        <v>2</v>
      </c>
      <c r="O59" s="7"/>
    </row>
    <row r="60" spans="1:15" ht="16.05" customHeight="1" x14ac:dyDescent="0.25">
      <c r="A60" s="11">
        <v>56</v>
      </c>
      <c r="B60" s="6">
        <v>1</v>
      </c>
      <c r="C60" s="6">
        <v>5</v>
      </c>
      <c r="D60" s="1" t="s">
        <v>16</v>
      </c>
      <c r="E60" s="1" t="s">
        <v>24</v>
      </c>
      <c r="F60" s="1">
        <v>76.75</v>
      </c>
      <c r="G60" s="1">
        <v>4.63</v>
      </c>
      <c r="H60" s="1"/>
      <c r="I60" s="1">
        <v>6.6500000000000012</v>
      </c>
      <c r="J60" s="1">
        <v>88.03</v>
      </c>
      <c r="K60" s="15">
        <v>20.2469</v>
      </c>
      <c r="L60" s="15">
        <v>108.2769</v>
      </c>
      <c r="M60" s="15">
        <v>39.641374999999996</v>
      </c>
      <c r="N60" s="17">
        <v>2</v>
      </c>
      <c r="O60" s="7"/>
    </row>
    <row r="61" spans="1:15" ht="16.05" customHeight="1" x14ac:dyDescent="0.25">
      <c r="A61" s="11">
        <v>57</v>
      </c>
      <c r="B61" s="6">
        <v>1</v>
      </c>
      <c r="C61" s="6">
        <v>5</v>
      </c>
      <c r="D61" s="1" t="s">
        <v>16</v>
      </c>
      <c r="E61" s="1" t="s">
        <v>25</v>
      </c>
      <c r="F61" s="1">
        <v>75.040000000000006</v>
      </c>
      <c r="G61" s="1">
        <v>4.5199999999999996</v>
      </c>
      <c r="H61" s="1"/>
      <c r="I61" s="1">
        <v>5.909999999999993</v>
      </c>
      <c r="J61" s="1">
        <v>85.47</v>
      </c>
      <c r="K61" s="15">
        <v>19.658100000000001</v>
      </c>
      <c r="L61" s="15">
        <v>105.1281</v>
      </c>
      <c r="M61" s="15">
        <v>38.758159999999997</v>
      </c>
      <c r="N61" s="17">
        <v>2</v>
      </c>
      <c r="O61" s="7"/>
    </row>
    <row r="62" spans="1:15" ht="16.05" customHeight="1" x14ac:dyDescent="0.25">
      <c r="A62" s="11">
        <v>58</v>
      </c>
      <c r="B62" s="6">
        <v>1</v>
      </c>
      <c r="C62" s="6">
        <v>5</v>
      </c>
      <c r="D62" s="1" t="s">
        <v>29</v>
      </c>
      <c r="E62" s="1" t="s">
        <v>26</v>
      </c>
      <c r="F62" s="1">
        <v>87.82</v>
      </c>
      <c r="G62" s="1">
        <v>4.5199999999999996</v>
      </c>
      <c r="H62" s="1"/>
      <c r="I62" s="1">
        <v>7.1300000000000061</v>
      </c>
      <c r="J62" s="1">
        <v>99.47</v>
      </c>
      <c r="K62" s="15">
        <v>22.8781</v>
      </c>
      <c r="L62" s="15">
        <v>122.3481</v>
      </c>
      <c r="M62" s="15">
        <v>45.35902999999999</v>
      </c>
      <c r="N62" s="17">
        <v>2</v>
      </c>
      <c r="O62" s="7"/>
    </row>
    <row r="63" spans="1:15" ht="16.05" customHeight="1" x14ac:dyDescent="0.25">
      <c r="A63" s="11">
        <v>59</v>
      </c>
      <c r="B63" s="22">
        <v>1</v>
      </c>
      <c r="C63" s="22">
        <v>5</v>
      </c>
      <c r="D63" s="11" t="s">
        <v>29</v>
      </c>
      <c r="E63" s="11" t="s">
        <v>27</v>
      </c>
      <c r="F63" s="1">
        <v>99.61</v>
      </c>
      <c r="G63" s="1">
        <v>4.49</v>
      </c>
      <c r="H63" s="1"/>
      <c r="I63" s="1">
        <v>8.2900000000000009</v>
      </c>
      <c r="J63" s="1">
        <v>112.39</v>
      </c>
      <c r="K63" s="15">
        <v>25.849700000000002</v>
      </c>
      <c r="L63" s="15">
        <v>138.2397</v>
      </c>
      <c r="M63" s="15">
        <v>51.448564999999995</v>
      </c>
      <c r="N63" s="17">
        <v>2</v>
      </c>
      <c r="O63" s="7"/>
    </row>
    <row r="64" spans="1:15" ht="16.05" customHeight="1" x14ac:dyDescent="0.25">
      <c r="A64" s="24">
        <v>60</v>
      </c>
      <c r="B64" s="25">
        <v>1</v>
      </c>
      <c r="C64" s="25">
        <v>5</v>
      </c>
      <c r="D64" s="24" t="s">
        <v>29</v>
      </c>
      <c r="E64" s="24" t="s">
        <v>28</v>
      </c>
      <c r="F64" s="27">
        <v>95.7</v>
      </c>
      <c r="G64" s="11">
        <v>4.5999999999999996</v>
      </c>
      <c r="H64" s="11"/>
      <c r="I64" s="11">
        <v>7.1300000000000043</v>
      </c>
      <c r="J64" s="11">
        <v>107.43</v>
      </c>
      <c r="K64" s="15">
        <v>24.708900000000003</v>
      </c>
      <c r="L64" s="15">
        <v>132.13890000000001</v>
      </c>
      <c r="M64" s="15">
        <v>49.429049999999997</v>
      </c>
      <c r="N64" s="17">
        <v>2</v>
      </c>
      <c r="O64" s="7"/>
    </row>
    <row r="65" spans="1:15" ht="16.05" customHeight="1" x14ac:dyDescent="0.25">
      <c r="A65" s="26"/>
      <c r="B65" s="26"/>
      <c r="C65" s="26"/>
      <c r="D65" s="7"/>
      <c r="E65" s="7"/>
      <c r="F65" s="8">
        <f>SUM(F5:F64)</f>
        <v>4865.3999999999987</v>
      </c>
      <c r="G65" s="8">
        <f>SUM(G5:G64)</f>
        <v>258.9500000000001</v>
      </c>
      <c r="H65" s="8"/>
      <c r="I65" s="8">
        <f t="shared" ref="I65:M65" si="0">SUM(I5:I64)</f>
        <v>380.74999999999994</v>
      </c>
      <c r="J65" s="8">
        <f t="shared" si="0"/>
        <v>5505.1</v>
      </c>
      <c r="K65" s="10">
        <f>SUM(K5:K64)</f>
        <v>1266.1729999999998</v>
      </c>
      <c r="L65" s="10">
        <f t="shared" si="0"/>
        <v>6771.273000000002</v>
      </c>
      <c r="M65" s="10">
        <f t="shared" si="0"/>
        <v>2512.9791000000005</v>
      </c>
      <c r="O65" s="7"/>
    </row>
    <row r="66" spans="1:15" ht="21.6" customHeight="1" x14ac:dyDescent="0.25">
      <c r="A66" s="52"/>
      <c r="B66" s="52"/>
      <c r="C66" s="52"/>
      <c r="D66" s="53"/>
      <c r="E66" s="53"/>
      <c r="F66" s="54"/>
      <c r="G66" s="54"/>
      <c r="H66" s="54"/>
      <c r="I66" s="54"/>
      <c r="J66" s="54"/>
      <c r="K66" s="63"/>
      <c r="L66" s="63"/>
      <c r="M66" s="56"/>
      <c r="O66" s="7"/>
    </row>
    <row r="67" spans="1:15" ht="16.05" customHeight="1" x14ac:dyDescent="0.25">
      <c r="A67" s="52"/>
      <c r="B67" s="52"/>
      <c r="C67" s="52"/>
      <c r="D67" s="53"/>
      <c r="E67" s="53"/>
      <c r="F67" s="54"/>
      <c r="G67" s="54"/>
      <c r="H67" s="54"/>
      <c r="I67" s="54"/>
      <c r="J67" s="54"/>
      <c r="K67" s="57" t="s">
        <v>49</v>
      </c>
      <c r="L67" s="58"/>
      <c r="M67" s="56">
        <v>2512.98</v>
      </c>
      <c r="O67" s="7"/>
    </row>
    <row r="68" spans="1:15" ht="16.05" customHeight="1" x14ac:dyDescent="0.25">
      <c r="A68" s="52"/>
      <c r="B68" s="52"/>
      <c r="C68" s="52"/>
      <c r="D68" s="53"/>
      <c r="E68" s="53"/>
      <c r="F68" s="54"/>
      <c r="G68" s="54"/>
      <c r="H68" s="62"/>
      <c r="I68" s="61"/>
      <c r="J68" s="54"/>
      <c r="K68" s="57" t="s">
        <v>47</v>
      </c>
      <c r="L68" s="58"/>
      <c r="M68" s="10">
        <v>280.12</v>
      </c>
      <c r="O68" s="7"/>
    </row>
    <row r="69" spans="1:15" ht="16.05" customHeight="1" x14ac:dyDescent="0.25">
      <c r="A69" s="52"/>
      <c r="B69" s="52"/>
      <c r="C69" s="52"/>
      <c r="D69" s="53"/>
      <c r="E69" s="53"/>
      <c r="F69" s="54"/>
      <c r="G69" s="54"/>
      <c r="H69" s="54"/>
      <c r="I69" s="54"/>
      <c r="J69" s="54"/>
      <c r="K69" s="57" t="s">
        <v>48</v>
      </c>
      <c r="L69" s="58"/>
      <c r="M69" s="10">
        <f>M67+M68</f>
        <v>2793.1</v>
      </c>
      <c r="O69" s="7"/>
    </row>
    <row r="70" spans="1:15" ht="16.05" customHeight="1" x14ac:dyDescent="0.25">
      <c r="A70" s="52"/>
      <c r="B70" s="52"/>
      <c r="C70" s="52"/>
      <c r="D70" s="53"/>
      <c r="E70" s="53"/>
      <c r="F70" s="54"/>
      <c r="G70" s="54"/>
      <c r="H70" s="54"/>
      <c r="I70" s="54"/>
      <c r="J70" s="54"/>
      <c r="K70" s="64"/>
      <c r="L70" s="55"/>
      <c r="M70" s="55"/>
      <c r="O70" s="7"/>
    </row>
    <row r="71" spans="1:15" ht="16.05" customHeight="1" x14ac:dyDescent="0.25">
      <c r="F71" s="23"/>
      <c r="G71" s="23"/>
      <c r="H71" s="23"/>
      <c r="I71" s="23"/>
      <c r="J71" s="23"/>
      <c r="L71" s="59" t="s">
        <v>43</v>
      </c>
      <c r="M71" s="60"/>
      <c r="N71" s="18">
        <f>SUM(N5:N64)</f>
        <v>96</v>
      </c>
      <c r="O71" s="8"/>
    </row>
    <row r="72" spans="1:15" ht="16.05" customHeight="1" x14ac:dyDescent="0.25">
      <c r="F72" s="23"/>
      <c r="G72" s="23"/>
      <c r="H72" s="23"/>
      <c r="I72" s="23"/>
      <c r="J72" s="23"/>
      <c r="L72" s="45" t="s">
        <v>44</v>
      </c>
      <c r="M72" s="46"/>
      <c r="N72" s="18">
        <v>6</v>
      </c>
      <c r="O72" s="8"/>
    </row>
    <row r="73" spans="1:15" ht="16.05" customHeight="1" x14ac:dyDescent="0.25">
      <c r="F73" s="12"/>
      <c r="G73" s="12"/>
      <c r="H73" s="12"/>
      <c r="I73" s="12"/>
      <c r="J73" s="12"/>
      <c r="L73" s="40" t="s">
        <v>45</v>
      </c>
      <c r="M73" s="41"/>
      <c r="N73" s="29">
        <v>102</v>
      </c>
      <c r="O73" s="28"/>
    </row>
    <row r="74" spans="1:15" ht="15.6" x14ac:dyDescent="0.25">
      <c r="F74" s="12"/>
      <c r="G74" s="12"/>
      <c r="H74" s="12"/>
      <c r="I74" s="12"/>
      <c r="J74" s="12"/>
      <c r="K74" s="13"/>
      <c r="L74" s="13"/>
      <c r="M74" s="13"/>
      <c r="N74" s="14"/>
    </row>
    <row r="75" spans="1:15" s="9" customFormat="1" ht="15.75" customHeight="1" x14ac:dyDescent="0.25"/>
    <row r="76" spans="1:15" s="9" customFormat="1" ht="15.75" customHeight="1" x14ac:dyDescent="0.25"/>
    <row r="77" spans="1:15" s="9" customFormat="1" ht="15.75" customHeight="1" x14ac:dyDescent="0.25"/>
    <row r="78" spans="1:15" s="9" customFormat="1" ht="15.75" customHeight="1" x14ac:dyDescent="0.25"/>
    <row r="79" spans="1:15" ht="15.75" customHeight="1" x14ac:dyDescent="0.25"/>
    <row r="80" spans="1:15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</sheetData>
  <mergeCells count="24">
    <mergeCell ref="A1:O1"/>
    <mergeCell ref="B3:B4"/>
    <mergeCell ref="D3:D4"/>
    <mergeCell ref="H3:H4"/>
    <mergeCell ref="J3:J4"/>
    <mergeCell ref="M3:M4"/>
    <mergeCell ref="N3:O3"/>
    <mergeCell ref="F3:F4"/>
    <mergeCell ref="G3:G4"/>
    <mergeCell ref="I3:I4"/>
    <mergeCell ref="K3:K4"/>
    <mergeCell ref="L3:L4"/>
    <mergeCell ref="A3:A4"/>
    <mergeCell ref="C3:C4"/>
    <mergeCell ref="L73:M73"/>
    <mergeCell ref="E3:E4"/>
    <mergeCell ref="A2:M2"/>
    <mergeCell ref="N2:O2"/>
    <mergeCell ref="L71:M71"/>
    <mergeCell ref="L72:M72"/>
    <mergeCell ref="K68:L68"/>
    <mergeCell ref="K69:L69"/>
    <mergeCell ref="H68:I68"/>
    <mergeCell ref="K67:L67"/>
  </mergeCells>
  <printOptions horizontalCentered="1"/>
  <pageMargins left="0.31496062992125984" right="0.31496062992125984" top="0.39370078740157483" bottom="1.74" header="0.43307086614173229" footer="0.19685039370078741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MILIR</vt:lpstr>
      <vt:lpstr>updated</vt:lpstr>
      <vt:lpstr>updated!Print_Titles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nivethitha</dc:creator>
  <cp:lastModifiedBy>Ragavendran K</cp:lastModifiedBy>
  <cp:lastPrinted>2026-05-05T06:59:07Z</cp:lastPrinted>
  <dcterms:created xsi:type="dcterms:W3CDTF">2022-02-08T07:15:00Z</dcterms:created>
  <dcterms:modified xsi:type="dcterms:W3CDTF">2026-05-18T06:25:28Z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62F96D9256AC4420B7559A55A6D4655D_13</vt:lpwstr>
  </property>
  <property fmtid="{D5CDD505-2E9C-101B-9397-08002B2CF9AE}" pid="3" name="KSOProductBuildVer">
    <vt:lpwstr>1033-12.2.0.20782</vt:lpwstr>
  </property>
</Properties>
</file>