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123" i="1"/>
  <c r="E122"/>
  <c r="E119"/>
  <c r="E118"/>
  <c r="E117"/>
  <c r="E116"/>
  <c r="E114"/>
  <c r="N55"/>
  <c r="K51" l="1"/>
  <c r="J51"/>
  <c r="I51"/>
  <c r="H51"/>
  <c r="G51"/>
  <c r="F51"/>
  <c r="M51" l="1"/>
  <c r="L47"/>
  <c r="L39"/>
  <c r="L31" l="1"/>
  <c r="L23"/>
  <c r="E113"/>
  <c r="E115"/>
  <c r="E120"/>
  <c r="E121"/>
  <c r="E124"/>
  <c r="E112"/>
  <c r="E125" l="1"/>
  <c r="L15"/>
  <c r="L51" s="1"/>
  <c r="E109"/>
  <c r="E103"/>
  <c r="E104"/>
  <c r="E105"/>
  <c r="E106"/>
  <c r="E107"/>
  <c r="E108"/>
  <c r="E102"/>
  <c r="E86"/>
  <c r="E87"/>
  <c r="E88"/>
  <c r="E89"/>
  <c r="E90"/>
  <c r="E96"/>
  <c r="E98" s="1"/>
  <c r="E91"/>
  <c r="E97"/>
  <c r="E92"/>
  <c r="E85"/>
  <c r="E93" s="1"/>
  <c r="E77"/>
  <c r="E78"/>
  <c r="E79"/>
  <c r="E80"/>
  <c r="E81"/>
  <c r="E82"/>
  <c r="E76"/>
  <c r="E110" l="1"/>
  <c r="E83"/>
  <c r="G83" s="1"/>
</calcChain>
</file>

<file path=xl/sharedStrings.xml><?xml version="1.0" encoding="utf-8"?>
<sst xmlns="http://schemas.openxmlformats.org/spreadsheetml/2006/main" count="122" uniqueCount="52">
  <si>
    <t>Sl.No.</t>
  </si>
  <si>
    <t>Block</t>
  </si>
  <si>
    <t>Floor</t>
  </si>
  <si>
    <t>Type</t>
  </si>
  <si>
    <t>No.</t>
  </si>
  <si>
    <t>(a)</t>
  </si>
  <si>
    <t>Carpet Area (as</t>
  </si>
  <si>
    <t>per Sec 2 (k) of</t>
  </si>
  <si>
    <t>the RERA Act</t>
  </si>
  <si>
    <t>(sq.m.)</t>
  </si>
  <si>
    <t>(b)</t>
  </si>
  <si>
    <t>Exclusive</t>
  </si>
  <si>
    <t>Balcony</t>
  </si>
  <si>
    <t>Verandah/Utility</t>
  </si>
  <si>
    <t>Service/Open</t>
  </si>
  <si>
    <t>Terrace</t>
  </si>
  <si>
    <t xml:space="preserve">         (c  )</t>
  </si>
  <si>
    <t>(d)</t>
  </si>
  <si>
    <t xml:space="preserve">Area of </t>
  </si>
  <si>
    <t>External walls</t>
  </si>
  <si>
    <t>e=(a+b+c+d)</t>
  </si>
  <si>
    <t>Floor area of</t>
  </si>
  <si>
    <t>the apartment</t>
  </si>
  <si>
    <t>(f)</t>
  </si>
  <si>
    <t>Proportionate</t>
  </si>
  <si>
    <t>Common area</t>
  </si>
  <si>
    <t>g=(e+f)</t>
  </si>
  <si>
    <t>Gross Area</t>
  </si>
  <si>
    <t xml:space="preserve">of the </t>
  </si>
  <si>
    <t>apartment</t>
  </si>
  <si>
    <t>(h)</t>
  </si>
  <si>
    <t>UDS land</t>
  </si>
  <si>
    <t>(i)</t>
  </si>
  <si>
    <t>Car Parking (Nos)</t>
  </si>
  <si>
    <t>Covered</t>
  </si>
  <si>
    <t>Open</t>
  </si>
  <si>
    <t>2 BHK</t>
  </si>
  <si>
    <t>FIRST</t>
  </si>
  <si>
    <t>3 BHK</t>
  </si>
  <si>
    <t>SECOND</t>
  </si>
  <si>
    <t>THIRD</t>
  </si>
  <si>
    <t>FOURTH</t>
  </si>
  <si>
    <t>FIFTH</t>
  </si>
  <si>
    <t>Site Address:"ECR EXOTICA" , Oceanic County, PLOT NO.21, Thenpattinam Panchayat Mugaiyur Village, Chengulpet District, Pincode: 603 305</t>
  </si>
  <si>
    <t>CARPET AREA STATEMENT                                                                                                                                                                   DATE:</t>
  </si>
  <si>
    <t>Visitors</t>
  </si>
  <si>
    <t>car parking</t>
  </si>
  <si>
    <t>Total</t>
  </si>
  <si>
    <t>A D REALTY</t>
  </si>
  <si>
    <t>Area</t>
  </si>
  <si>
    <t>Apart</t>
  </si>
  <si>
    <t>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</si>
</sst>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25"/>
  <sheetViews>
    <sheetView tabSelected="1" topLeftCell="A7" workbookViewId="0">
      <selection activeCell="F12" sqref="F12"/>
    </sheetView>
  </sheetViews>
  <sheetFormatPr defaultRowHeight="15"/>
  <cols>
    <col min="1" max="1" width="5" style="3" customWidth="1"/>
    <col min="2" max="2" width="6" customWidth="1"/>
    <col min="4" max="4" width="7.28515625" customWidth="1"/>
    <col min="5" max="5" width="6.7109375" customWidth="1"/>
    <col min="6" max="6" width="14.140625" customWidth="1"/>
    <col min="7" max="7" width="9" customWidth="1"/>
    <col min="8" max="8" width="15.140625" customWidth="1"/>
    <col min="9" max="9" width="12.140625" customWidth="1"/>
    <col min="10" max="10" width="13.28515625" customWidth="1"/>
    <col min="11" max="11" width="12" customWidth="1"/>
    <col min="12" max="12" width="10.140625" customWidth="1"/>
    <col min="13" max="13" width="8.5703125" customWidth="1"/>
    <col min="14" max="14" width="8.28515625" customWidth="1"/>
    <col min="15" max="15" width="6.5703125" customWidth="1"/>
  </cols>
  <sheetData>
    <row r="2" spans="1:15">
      <c r="A2" s="6" t="s">
        <v>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5" t="s">
        <v>48</v>
      </c>
    </row>
    <row r="4" spans="1:15">
      <c r="A4" s="3" t="s">
        <v>43</v>
      </c>
    </row>
    <row r="5" spans="1:15">
      <c r="A5" s="4" t="s">
        <v>0</v>
      </c>
      <c r="B5" s="1" t="s">
        <v>1</v>
      </c>
      <c r="C5" s="1" t="s">
        <v>2</v>
      </c>
      <c r="D5" s="1" t="s">
        <v>3</v>
      </c>
      <c r="E5" s="1" t="s">
        <v>50</v>
      </c>
      <c r="F5" s="2" t="s">
        <v>5</v>
      </c>
      <c r="G5" s="1" t="s">
        <v>10</v>
      </c>
      <c r="H5" s="1" t="s">
        <v>16</v>
      </c>
      <c r="I5" s="1" t="s">
        <v>17</v>
      </c>
      <c r="J5" s="1" t="s">
        <v>20</v>
      </c>
      <c r="K5" s="1" t="s">
        <v>23</v>
      </c>
      <c r="L5" s="1" t="s">
        <v>26</v>
      </c>
      <c r="M5" s="1" t="s">
        <v>30</v>
      </c>
      <c r="N5" s="7" t="s">
        <v>32</v>
      </c>
      <c r="O5" s="8"/>
    </row>
    <row r="6" spans="1:15">
      <c r="A6" s="4"/>
      <c r="B6" s="1"/>
      <c r="C6" s="1"/>
      <c r="D6" s="1"/>
      <c r="E6" s="1" t="s">
        <v>51</v>
      </c>
      <c r="F6" s="2" t="s">
        <v>6</v>
      </c>
      <c r="G6" s="1" t="s">
        <v>11</v>
      </c>
      <c r="H6" s="2" t="s">
        <v>11</v>
      </c>
      <c r="I6" s="1" t="s">
        <v>18</v>
      </c>
      <c r="J6" s="1" t="s">
        <v>21</v>
      </c>
      <c r="K6" s="1" t="s">
        <v>24</v>
      </c>
      <c r="L6" s="1" t="s">
        <v>27</v>
      </c>
      <c r="M6" s="1" t="s">
        <v>31</v>
      </c>
      <c r="N6" s="7" t="s">
        <v>33</v>
      </c>
      <c r="O6" s="8"/>
    </row>
    <row r="7" spans="1:15">
      <c r="A7" s="4"/>
      <c r="B7" s="1"/>
      <c r="C7" s="1"/>
      <c r="D7" s="1"/>
      <c r="E7" s="1" t="s">
        <v>4</v>
      </c>
      <c r="F7" s="2" t="s">
        <v>7</v>
      </c>
      <c r="G7" s="1" t="s">
        <v>12</v>
      </c>
      <c r="H7" s="2" t="s">
        <v>13</v>
      </c>
      <c r="I7" s="1" t="s">
        <v>19</v>
      </c>
      <c r="J7" s="1" t="s">
        <v>22</v>
      </c>
      <c r="K7" s="1" t="s">
        <v>25</v>
      </c>
      <c r="L7" s="1" t="s">
        <v>28</v>
      </c>
      <c r="M7" s="1" t="s">
        <v>49</v>
      </c>
      <c r="N7" s="1"/>
      <c r="O7" s="1"/>
    </row>
    <row r="8" spans="1:15">
      <c r="A8" s="4"/>
      <c r="B8" s="1"/>
      <c r="C8" s="1"/>
      <c r="D8" s="1"/>
      <c r="E8" s="1"/>
      <c r="F8" s="2" t="s">
        <v>8</v>
      </c>
      <c r="G8" s="1" t="s">
        <v>9</v>
      </c>
      <c r="H8" s="2" t="s">
        <v>14</v>
      </c>
      <c r="I8" s="1" t="s">
        <v>9</v>
      </c>
      <c r="J8" s="2" t="s">
        <v>9</v>
      </c>
      <c r="K8" s="1" t="s">
        <v>9</v>
      </c>
      <c r="L8" s="2" t="s">
        <v>29</v>
      </c>
      <c r="M8" s="1" t="s">
        <v>9</v>
      </c>
      <c r="N8" s="2" t="s">
        <v>34</v>
      </c>
      <c r="O8" s="1" t="s">
        <v>35</v>
      </c>
    </row>
    <row r="9" spans="1:15">
      <c r="A9" s="4"/>
      <c r="B9" s="1"/>
      <c r="C9" s="1"/>
      <c r="D9" s="1"/>
      <c r="E9" s="1"/>
      <c r="F9" s="2" t="s">
        <v>9</v>
      </c>
      <c r="G9" s="1"/>
      <c r="H9" s="2" t="s">
        <v>15</v>
      </c>
      <c r="I9" s="1"/>
      <c r="J9" s="1"/>
      <c r="K9" s="1"/>
      <c r="L9" s="1" t="s">
        <v>9</v>
      </c>
      <c r="M9" s="1"/>
      <c r="N9" s="1"/>
      <c r="O9" s="1"/>
    </row>
    <row r="10" spans="1:1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4">
        <v>1</v>
      </c>
      <c r="B11" s="1"/>
      <c r="C11" s="1" t="s">
        <v>37</v>
      </c>
      <c r="D11" s="1" t="s">
        <v>36</v>
      </c>
      <c r="E11" s="1">
        <v>101</v>
      </c>
      <c r="F11" s="1">
        <v>57.51</v>
      </c>
      <c r="G11" s="1"/>
      <c r="H11" s="1"/>
      <c r="I11" s="1">
        <v>9.93</v>
      </c>
      <c r="J11" s="1">
        <v>67.63</v>
      </c>
      <c r="K11" s="1">
        <v>14.5</v>
      </c>
      <c r="L11" s="1">
        <v>82.13</v>
      </c>
      <c r="M11" s="1">
        <v>27.06</v>
      </c>
      <c r="N11" s="1"/>
      <c r="O11" s="1"/>
    </row>
    <row r="12" spans="1:15">
      <c r="A12" s="4">
        <v>2</v>
      </c>
      <c r="B12" s="1"/>
      <c r="C12" s="1" t="s">
        <v>37</v>
      </c>
      <c r="D12" s="1" t="s">
        <v>36</v>
      </c>
      <c r="E12" s="1">
        <v>102</v>
      </c>
      <c r="F12" s="1">
        <v>57.76</v>
      </c>
      <c r="G12" s="1"/>
      <c r="H12" s="1"/>
      <c r="I12" s="1">
        <v>9.86</v>
      </c>
      <c r="J12" s="1">
        <v>67.63</v>
      </c>
      <c r="K12" s="1">
        <v>14.5</v>
      </c>
      <c r="L12" s="1">
        <v>82.13</v>
      </c>
      <c r="M12" s="1">
        <v>27.06</v>
      </c>
      <c r="N12" s="1"/>
      <c r="O12" s="1"/>
    </row>
    <row r="13" spans="1:15">
      <c r="A13" s="4">
        <v>3</v>
      </c>
      <c r="B13" s="1"/>
      <c r="C13" s="1" t="s">
        <v>37</v>
      </c>
      <c r="D13" s="1" t="s">
        <v>36</v>
      </c>
      <c r="E13" s="1">
        <v>103</v>
      </c>
      <c r="F13" s="1">
        <v>57.76</v>
      </c>
      <c r="G13" s="1"/>
      <c r="H13" s="1"/>
      <c r="I13" s="1">
        <v>9.86</v>
      </c>
      <c r="J13" s="1">
        <v>67.63</v>
      </c>
      <c r="K13" s="1">
        <v>14.5</v>
      </c>
      <c r="L13" s="1">
        <v>82.13</v>
      </c>
      <c r="M13" s="1">
        <v>27.06</v>
      </c>
      <c r="N13" s="1"/>
      <c r="O13" s="1"/>
    </row>
    <row r="14" spans="1:15">
      <c r="A14" s="4">
        <v>4</v>
      </c>
      <c r="B14" s="1"/>
      <c r="C14" s="1" t="s">
        <v>37</v>
      </c>
      <c r="D14" s="1" t="s">
        <v>38</v>
      </c>
      <c r="E14" s="1">
        <v>104</v>
      </c>
      <c r="F14" s="1">
        <v>78.099999999999994</v>
      </c>
      <c r="G14" s="1">
        <v>2.08</v>
      </c>
      <c r="H14" s="1">
        <v>1.4159999999999999</v>
      </c>
      <c r="I14" s="1">
        <v>15.75</v>
      </c>
      <c r="J14" s="1">
        <v>97.36</v>
      </c>
      <c r="K14" s="1">
        <v>19.420000000000002</v>
      </c>
      <c r="L14" s="1">
        <v>116.78</v>
      </c>
      <c r="M14" s="1">
        <v>38.49</v>
      </c>
      <c r="N14" s="1">
        <v>1</v>
      </c>
      <c r="O14" s="1"/>
    </row>
    <row r="15" spans="1:15">
      <c r="A15" s="4">
        <v>5</v>
      </c>
      <c r="B15" s="1"/>
      <c r="C15" s="1" t="s">
        <v>37</v>
      </c>
      <c r="D15" s="1" t="s">
        <v>38</v>
      </c>
      <c r="E15" s="1">
        <v>105</v>
      </c>
      <c r="F15" s="1">
        <v>76.28</v>
      </c>
      <c r="G15" s="1"/>
      <c r="H15" s="1"/>
      <c r="I15" s="1">
        <v>18.95</v>
      </c>
      <c r="J15" s="1">
        <v>95.23</v>
      </c>
      <c r="K15" s="1">
        <v>19.04</v>
      </c>
      <c r="L15" s="1">
        <f>SUM(J15:K15)</f>
        <v>114.27000000000001</v>
      </c>
      <c r="M15" s="1">
        <v>37.65</v>
      </c>
      <c r="N15" s="1">
        <v>1</v>
      </c>
      <c r="O15" s="1"/>
    </row>
    <row r="16" spans="1:15">
      <c r="A16" s="4">
        <v>6</v>
      </c>
      <c r="B16" s="1"/>
      <c r="C16" s="1" t="s">
        <v>37</v>
      </c>
      <c r="D16" s="1" t="s">
        <v>36</v>
      </c>
      <c r="E16" s="1">
        <v>106</v>
      </c>
      <c r="F16" s="1">
        <v>61.45</v>
      </c>
      <c r="G16" s="1"/>
      <c r="H16" s="1"/>
      <c r="I16" s="1">
        <v>11.85</v>
      </c>
      <c r="J16" s="1">
        <v>73.3</v>
      </c>
      <c r="K16" s="1">
        <v>15.61</v>
      </c>
      <c r="L16" s="1">
        <v>88.91</v>
      </c>
      <c r="M16" s="1">
        <v>29.29</v>
      </c>
      <c r="N16" s="1"/>
      <c r="O16" s="1"/>
    </row>
    <row r="17" spans="1:15">
      <c r="A17" s="4">
        <v>7</v>
      </c>
      <c r="B17" s="1"/>
      <c r="C17" s="1" t="s">
        <v>37</v>
      </c>
      <c r="D17" s="1" t="s">
        <v>38</v>
      </c>
      <c r="E17" s="1">
        <v>107</v>
      </c>
      <c r="F17" s="1">
        <v>77.27</v>
      </c>
      <c r="G17" s="1"/>
      <c r="H17" s="1"/>
      <c r="I17" s="1">
        <v>13.78</v>
      </c>
      <c r="J17" s="1">
        <v>91.05</v>
      </c>
      <c r="K17" s="1">
        <v>19.32</v>
      </c>
      <c r="L17" s="1">
        <v>110.37</v>
      </c>
      <c r="M17" s="1">
        <v>36.35</v>
      </c>
      <c r="N17" s="1">
        <v>1</v>
      </c>
      <c r="O17" s="1"/>
    </row>
    <row r="18" spans="1:1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4">
        <v>8</v>
      </c>
      <c r="B19" s="1"/>
      <c r="C19" s="1" t="s">
        <v>39</v>
      </c>
      <c r="D19" s="1" t="s">
        <v>36</v>
      </c>
      <c r="E19" s="1">
        <v>201</v>
      </c>
      <c r="F19" s="1">
        <v>57.51</v>
      </c>
      <c r="G19" s="1"/>
      <c r="H19" s="1"/>
      <c r="I19" s="1">
        <v>9.93</v>
      </c>
      <c r="J19" s="1">
        <v>67.63</v>
      </c>
      <c r="K19" s="1">
        <v>14.5</v>
      </c>
      <c r="L19" s="1">
        <v>82.13</v>
      </c>
      <c r="M19" s="1">
        <v>27.06</v>
      </c>
      <c r="N19" s="1"/>
      <c r="O19" s="1"/>
    </row>
    <row r="20" spans="1:15">
      <c r="A20" s="4">
        <v>9</v>
      </c>
      <c r="B20" s="1"/>
      <c r="C20" s="1" t="s">
        <v>39</v>
      </c>
      <c r="D20" s="1" t="s">
        <v>36</v>
      </c>
      <c r="E20" s="1">
        <v>202</v>
      </c>
      <c r="F20" s="1">
        <v>57.76</v>
      </c>
      <c r="G20" s="1"/>
      <c r="H20" s="1"/>
      <c r="I20" s="1">
        <v>9.86</v>
      </c>
      <c r="J20" s="1">
        <v>67.63</v>
      </c>
      <c r="K20" s="1">
        <v>14.5</v>
      </c>
      <c r="L20" s="1">
        <v>82.13</v>
      </c>
      <c r="M20" s="1">
        <v>27.06</v>
      </c>
      <c r="N20" s="1"/>
      <c r="O20" s="1"/>
    </row>
    <row r="21" spans="1:15">
      <c r="A21" s="4">
        <v>10</v>
      </c>
      <c r="B21" s="1"/>
      <c r="C21" s="1" t="s">
        <v>39</v>
      </c>
      <c r="D21" s="1" t="s">
        <v>36</v>
      </c>
      <c r="E21" s="1">
        <v>203</v>
      </c>
      <c r="F21" s="1">
        <v>57.76</v>
      </c>
      <c r="G21" s="1"/>
      <c r="H21" s="1"/>
      <c r="I21" s="1">
        <v>9.86</v>
      </c>
      <c r="J21" s="1">
        <v>67.63</v>
      </c>
      <c r="K21" s="1">
        <v>14.5</v>
      </c>
      <c r="L21" s="1">
        <v>82.13</v>
      </c>
      <c r="M21" s="1">
        <v>27.06</v>
      </c>
      <c r="N21" s="1"/>
      <c r="O21" s="1"/>
    </row>
    <row r="22" spans="1:15">
      <c r="A22" s="4">
        <v>11</v>
      </c>
      <c r="B22" s="1"/>
      <c r="C22" s="1" t="s">
        <v>39</v>
      </c>
      <c r="D22" s="1" t="s">
        <v>38</v>
      </c>
      <c r="E22" s="1">
        <v>204</v>
      </c>
      <c r="F22" s="1">
        <v>78.099999999999994</v>
      </c>
      <c r="G22" s="1">
        <v>2.08</v>
      </c>
      <c r="H22" s="1">
        <v>1.4159999999999999</v>
      </c>
      <c r="I22" s="1">
        <v>15.75</v>
      </c>
      <c r="J22" s="1">
        <v>97.36</v>
      </c>
      <c r="K22" s="1">
        <v>19.420000000000002</v>
      </c>
      <c r="L22" s="1">
        <v>116.78</v>
      </c>
      <c r="M22" s="1">
        <v>38.49</v>
      </c>
      <c r="N22" s="1">
        <v>1</v>
      </c>
      <c r="O22" s="1"/>
    </row>
    <row r="23" spans="1:15">
      <c r="A23" s="4">
        <v>12</v>
      </c>
      <c r="B23" s="1"/>
      <c r="C23" s="1" t="s">
        <v>39</v>
      </c>
      <c r="D23" s="1" t="s">
        <v>38</v>
      </c>
      <c r="E23" s="1">
        <v>205</v>
      </c>
      <c r="F23" s="1">
        <v>76.28</v>
      </c>
      <c r="G23" s="1"/>
      <c r="H23" s="1"/>
      <c r="I23" s="1">
        <v>18.95</v>
      </c>
      <c r="J23" s="1">
        <v>95.23</v>
      </c>
      <c r="K23" s="1">
        <v>19.04</v>
      </c>
      <c r="L23" s="1">
        <f>SUM(J23:K23)</f>
        <v>114.27000000000001</v>
      </c>
      <c r="M23" s="1">
        <v>37.65</v>
      </c>
      <c r="N23" s="1">
        <v>1</v>
      </c>
      <c r="O23" s="1"/>
    </row>
    <row r="24" spans="1:15">
      <c r="A24" s="4">
        <v>13</v>
      </c>
      <c r="B24" s="1"/>
      <c r="C24" s="1" t="s">
        <v>39</v>
      </c>
      <c r="D24" s="1" t="s">
        <v>36</v>
      </c>
      <c r="E24" s="1">
        <v>206</v>
      </c>
      <c r="F24" s="1">
        <v>61.45</v>
      </c>
      <c r="G24" s="1"/>
      <c r="H24" s="1"/>
      <c r="I24" s="1">
        <v>11.85</v>
      </c>
      <c r="J24" s="1">
        <v>73.3</v>
      </c>
      <c r="K24" s="1">
        <v>15.61</v>
      </c>
      <c r="L24" s="1">
        <v>88.91</v>
      </c>
      <c r="M24" s="1">
        <v>29.29</v>
      </c>
      <c r="N24" s="1"/>
      <c r="O24" s="1"/>
    </row>
    <row r="25" spans="1:15">
      <c r="A25" s="4">
        <v>14</v>
      </c>
      <c r="B25" s="1"/>
      <c r="C25" s="1" t="s">
        <v>39</v>
      </c>
      <c r="D25" s="1" t="s">
        <v>38</v>
      </c>
      <c r="E25" s="1">
        <v>207</v>
      </c>
      <c r="F25" s="1">
        <v>77.27</v>
      </c>
      <c r="G25" s="1"/>
      <c r="H25" s="1"/>
      <c r="I25" s="1">
        <v>13.78</v>
      </c>
      <c r="J25" s="1">
        <v>91.05</v>
      </c>
      <c r="K25" s="1">
        <v>19.32</v>
      </c>
      <c r="L25" s="1">
        <v>110.37</v>
      </c>
      <c r="M25" s="1">
        <v>36.35</v>
      </c>
      <c r="N25" s="1">
        <v>1</v>
      </c>
      <c r="O25" s="1"/>
    </row>
    <row r="26" spans="1:1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4">
        <v>15</v>
      </c>
      <c r="B27" s="1"/>
      <c r="C27" s="1" t="s">
        <v>40</v>
      </c>
      <c r="D27" s="1" t="s">
        <v>36</v>
      </c>
      <c r="E27" s="1">
        <v>301</v>
      </c>
      <c r="F27" s="1">
        <v>57.51</v>
      </c>
      <c r="G27" s="1"/>
      <c r="H27" s="1"/>
      <c r="I27" s="1">
        <v>9.93</v>
      </c>
      <c r="J27" s="1">
        <v>67.63</v>
      </c>
      <c r="K27" s="1">
        <v>14.5</v>
      </c>
      <c r="L27" s="1">
        <v>82.13</v>
      </c>
      <c r="M27" s="1">
        <v>27.06</v>
      </c>
      <c r="N27" s="1"/>
      <c r="O27" s="1"/>
    </row>
    <row r="28" spans="1:15">
      <c r="A28" s="4">
        <v>16</v>
      </c>
      <c r="B28" s="1"/>
      <c r="C28" s="1" t="s">
        <v>40</v>
      </c>
      <c r="D28" s="1" t="s">
        <v>36</v>
      </c>
      <c r="E28" s="1">
        <v>302</v>
      </c>
      <c r="F28" s="1">
        <v>57.76</v>
      </c>
      <c r="G28" s="1"/>
      <c r="H28" s="1"/>
      <c r="I28" s="1">
        <v>9.86</v>
      </c>
      <c r="J28" s="1">
        <v>67.63</v>
      </c>
      <c r="K28" s="1">
        <v>14.5</v>
      </c>
      <c r="L28" s="1">
        <v>82.13</v>
      </c>
      <c r="M28" s="1">
        <v>27.06</v>
      </c>
      <c r="N28" s="1"/>
      <c r="O28" s="1"/>
    </row>
    <row r="29" spans="1:15">
      <c r="A29" s="4">
        <v>17</v>
      </c>
      <c r="B29" s="1"/>
      <c r="C29" s="1" t="s">
        <v>40</v>
      </c>
      <c r="D29" s="1" t="s">
        <v>36</v>
      </c>
      <c r="E29" s="1">
        <v>303</v>
      </c>
      <c r="F29" s="1">
        <v>57.76</v>
      </c>
      <c r="G29" s="1"/>
      <c r="H29" s="1"/>
      <c r="I29" s="1">
        <v>9.86</v>
      </c>
      <c r="J29" s="1">
        <v>67.63</v>
      </c>
      <c r="K29" s="1">
        <v>14.5</v>
      </c>
      <c r="L29" s="1">
        <v>82.13</v>
      </c>
      <c r="M29" s="1">
        <v>27.06</v>
      </c>
      <c r="N29" s="1"/>
      <c r="O29" s="1"/>
    </row>
    <row r="30" spans="1:15">
      <c r="A30" s="4">
        <v>18</v>
      </c>
      <c r="B30" s="1"/>
      <c r="C30" s="1" t="s">
        <v>40</v>
      </c>
      <c r="D30" s="1" t="s">
        <v>38</v>
      </c>
      <c r="E30" s="1">
        <v>304</v>
      </c>
      <c r="F30" s="1">
        <v>78.099999999999994</v>
      </c>
      <c r="G30" s="1">
        <v>2.08</v>
      </c>
      <c r="H30" s="1">
        <v>1.4159999999999999</v>
      </c>
      <c r="I30" s="1">
        <v>15.75</v>
      </c>
      <c r="J30" s="1">
        <v>97.36</v>
      </c>
      <c r="K30" s="1">
        <v>19.420000000000002</v>
      </c>
      <c r="L30" s="1">
        <v>116.78</v>
      </c>
      <c r="M30" s="1">
        <v>38.49</v>
      </c>
      <c r="N30" s="1">
        <v>1</v>
      </c>
      <c r="O30" s="1"/>
    </row>
    <row r="31" spans="1:15">
      <c r="A31" s="4">
        <v>19</v>
      </c>
      <c r="B31" s="1"/>
      <c r="C31" s="1" t="s">
        <v>40</v>
      </c>
      <c r="D31" s="1" t="s">
        <v>38</v>
      </c>
      <c r="E31" s="1">
        <v>305</v>
      </c>
      <c r="F31" s="1">
        <v>76.28</v>
      </c>
      <c r="G31" s="1"/>
      <c r="H31" s="1"/>
      <c r="I31" s="1">
        <v>18.95</v>
      </c>
      <c r="J31" s="1">
        <v>95.23</v>
      </c>
      <c r="K31" s="1">
        <v>19.04</v>
      </c>
      <c r="L31" s="1">
        <f>SUM(J31:K31)</f>
        <v>114.27000000000001</v>
      </c>
      <c r="M31" s="1">
        <v>37.65</v>
      </c>
      <c r="N31" s="1">
        <v>1</v>
      </c>
      <c r="O31" s="1"/>
    </row>
    <row r="32" spans="1:15">
      <c r="A32" s="4">
        <v>20</v>
      </c>
      <c r="B32" s="1"/>
      <c r="C32" s="1" t="s">
        <v>40</v>
      </c>
      <c r="D32" s="1" t="s">
        <v>36</v>
      </c>
      <c r="E32" s="1">
        <v>306</v>
      </c>
      <c r="F32" s="1">
        <v>61.45</v>
      </c>
      <c r="G32" s="1"/>
      <c r="H32" s="1"/>
      <c r="I32" s="1">
        <v>11.85</v>
      </c>
      <c r="J32" s="1">
        <v>73.3</v>
      </c>
      <c r="K32" s="1">
        <v>15.61</v>
      </c>
      <c r="L32" s="1">
        <v>88.91</v>
      </c>
      <c r="M32" s="1">
        <v>29.29</v>
      </c>
      <c r="N32" s="1"/>
      <c r="O32" s="1"/>
    </row>
    <row r="33" spans="1:15">
      <c r="A33" s="4">
        <v>21</v>
      </c>
      <c r="B33" s="1"/>
      <c r="C33" s="1" t="s">
        <v>40</v>
      </c>
      <c r="D33" s="1" t="s">
        <v>38</v>
      </c>
      <c r="E33" s="1">
        <v>307</v>
      </c>
      <c r="F33" s="1">
        <v>77.27</v>
      </c>
      <c r="G33" s="1"/>
      <c r="H33" s="1"/>
      <c r="I33" s="1">
        <v>13.78</v>
      </c>
      <c r="J33" s="1">
        <v>91.05</v>
      </c>
      <c r="K33" s="1">
        <v>19.32</v>
      </c>
      <c r="L33" s="1">
        <v>110.37</v>
      </c>
      <c r="M33" s="1">
        <v>36.35</v>
      </c>
      <c r="N33" s="1">
        <v>1</v>
      </c>
      <c r="O33" s="1"/>
    </row>
    <row r="34" spans="1:1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4">
        <v>22</v>
      </c>
      <c r="B35" s="1"/>
      <c r="C35" s="1" t="s">
        <v>41</v>
      </c>
      <c r="D35" s="1" t="s">
        <v>36</v>
      </c>
      <c r="E35" s="1">
        <v>401</v>
      </c>
      <c r="F35" s="1">
        <v>57.51</v>
      </c>
      <c r="G35" s="1"/>
      <c r="H35" s="1"/>
      <c r="I35" s="1">
        <v>9.93</v>
      </c>
      <c r="J35" s="1">
        <v>67.63</v>
      </c>
      <c r="K35" s="1">
        <v>14.5</v>
      </c>
      <c r="L35" s="1">
        <v>82.13</v>
      </c>
      <c r="M35" s="1">
        <v>27.06</v>
      </c>
      <c r="N35" s="1"/>
      <c r="O35" s="1"/>
    </row>
    <row r="36" spans="1:15">
      <c r="A36" s="4">
        <v>23</v>
      </c>
      <c r="B36" s="1"/>
      <c r="C36" s="1" t="s">
        <v>41</v>
      </c>
      <c r="D36" s="1" t="s">
        <v>36</v>
      </c>
      <c r="E36" s="1">
        <v>402</v>
      </c>
      <c r="F36" s="1">
        <v>57.76</v>
      </c>
      <c r="G36" s="1"/>
      <c r="H36" s="1"/>
      <c r="I36" s="1">
        <v>9.86</v>
      </c>
      <c r="J36" s="1">
        <v>67.63</v>
      </c>
      <c r="K36" s="1">
        <v>14.5</v>
      </c>
      <c r="L36" s="1">
        <v>82.13</v>
      </c>
      <c r="M36" s="1">
        <v>27.06</v>
      </c>
      <c r="N36" s="1"/>
      <c r="O36" s="1"/>
    </row>
    <row r="37" spans="1:15">
      <c r="A37" s="4">
        <v>24</v>
      </c>
      <c r="B37" s="1"/>
      <c r="C37" s="1" t="s">
        <v>41</v>
      </c>
      <c r="D37" s="1" t="s">
        <v>36</v>
      </c>
      <c r="E37" s="1">
        <v>403</v>
      </c>
      <c r="F37" s="1">
        <v>57.76</v>
      </c>
      <c r="G37" s="1"/>
      <c r="H37" s="1"/>
      <c r="I37" s="1">
        <v>9.86</v>
      </c>
      <c r="J37" s="1">
        <v>67.63</v>
      </c>
      <c r="K37" s="1">
        <v>14.5</v>
      </c>
      <c r="L37" s="1">
        <v>82.13</v>
      </c>
      <c r="M37" s="1">
        <v>27.06</v>
      </c>
      <c r="N37" s="1"/>
      <c r="O37" s="1"/>
    </row>
    <row r="38" spans="1:15">
      <c r="A38" s="4">
        <v>25</v>
      </c>
      <c r="B38" s="1"/>
      <c r="C38" s="1" t="s">
        <v>41</v>
      </c>
      <c r="D38" s="1" t="s">
        <v>38</v>
      </c>
      <c r="E38" s="1">
        <v>404</v>
      </c>
      <c r="F38" s="1">
        <v>78.099999999999994</v>
      </c>
      <c r="G38" s="1">
        <v>2.08</v>
      </c>
      <c r="H38" s="1">
        <v>1.4159999999999999</v>
      </c>
      <c r="I38" s="1">
        <v>15.75</v>
      </c>
      <c r="J38" s="1">
        <v>97.36</v>
      </c>
      <c r="K38" s="1">
        <v>19.420000000000002</v>
      </c>
      <c r="L38" s="1">
        <v>116.78</v>
      </c>
      <c r="M38" s="1">
        <v>38.49</v>
      </c>
      <c r="N38" s="1">
        <v>1</v>
      </c>
      <c r="O38" s="1"/>
    </row>
    <row r="39" spans="1:15">
      <c r="A39" s="4">
        <v>26</v>
      </c>
      <c r="B39" s="1"/>
      <c r="C39" s="1" t="s">
        <v>41</v>
      </c>
      <c r="D39" s="1" t="s">
        <v>38</v>
      </c>
      <c r="E39" s="1">
        <v>405</v>
      </c>
      <c r="F39" s="1">
        <v>76.28</v>
      </c>
      <c r="G39" s="1"/>
      <c r="H39" s="1"/>
      <c r="I39" s="1">
        <v>18.95</v>
      </c>
      <c r="J39" s="1">
        <v>95.23</v>
      </c>
      <c r="K39" s="1">
        <v>19.04</v>
      </c>
      <c r="L39" s="1">
        <f>SUM(J39:K39)</f>
        <v>114.27000000000001</v>
      </c>
      <c r="M39" s="1">
        <v>37.65</v>
      </c>
      <c r="N39" s="1">
        <v>1</v>
      </c>
      <c r="O39" s="1"/>
    </row>
    <row r="40" spans="1:15">
      <c r="A40" s="4">
        <v>27</v>
      </c>
      <c r="B40" s="1"/>
      <c r="C40" s="1" t="s">
        <v>41</v>
      </c>
      <c r="D40" s="1" t="s">
        <v>36</v>
      </c>
      <c r="E40" s="1">
        <v>406</v>
      </c>
      <c r="F40" s="1">
        <v>61.45</v>
      </c>
      <c r="G40" s="1"/>
      <c r="H40" s="1"/>
      <c r="I40" s="1">
        <v>11.85</v>
      </c>
      <c r="J40" s="1">
        <v>73.3</v>
      </c>
      <c r="K40" s="1">
        <v>15.61</v>
      </c>
      <c r="L40" s="1">
        <v>88.91</v>
      </c>
      <c r="M40" s="1">
        <v>29.29</v>
      </c>
      <c r="N40" s="1"/>
      <c r="O40" s="1"/>
    </row>
    <row r="41" spans="1:15">
      <c r="A41" s="4">
        <v>28</v>
      </c>
      <c r="B41" s="1"/>
      <c r="C41" s="1" t="s">
        <v>41</v>
      </c>
      <c r="D41" s="1" t="s">
        <v>38</v>
      </c>
      <c r="E41" s="1">
        <v>407</v>
      </c>
      <c r="F41" s="1">
        <v>77.27</v>
      </c>
      <c r="G41" s="1"/>
      <c r="H41" s="1"/>
      <c r="I41" s="1">
        <v>13.78</v>
      </c>
      <c r="J41" s="1">
        <v>91.05</v>
      </c>
      <c r="K41" s="1">
        <v>19.32</v>
      </c>
      <c r="L41" s="1">
        <v>110.37</v>
      </c>
      <c r="M41" s="1">
        <v>36.35</v>
      </c>
      <c r="N41" s="1">
        <v>1</v>
      </c>
      <c r="O41" s="1"/>
    </row>
    <row r="42" spans="1:1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4">
        <v>29</v>
      </c>
      <c r="B43" s="1"/>
      <c r="C43" s="1" t="s">
        <v>42</v>
      </c>
      <c r="D43" s="1" t="s">
        <v>36</v>
      </c>
      <c r="E43" s="1">
        <v>501</v>
      </c>
      <c r="F43" s="1">
        <v>57.51</v>
      </c>
      <c r="G43" s="1"/>
      <c r="H43" s="1"/>
      <c r="I43" s="1">
        <v>9.93</v>
      </c>
      <c r="J43" s="1">
        <v>67.63</v>
      </c>
      <c r="K43" s="1">
        <v>14.5</v>
      </c>
      <c r="L43" s="1">
        <v>82.13</v>
      </c>
      <c r="M43" s="1">
        <v>27.06</v>
      </c>
      <c r="N43" s="1"/>
      <c r="O43" s="1"/>
    </row>
    <row r="44" spans="1:15">
      <c r="A44" s="4">
        <v>30</v>
      </c>
      <c r="B44" s="1"/>
      <c r="C44" s="1" t="s">
        <v>42</v>
      </c>
      <c r="D44" s="1" t="s">
        <v>36</v>
      </c>
      <c r="E44" s="1">
        <v>502</v>
      </c>
      <c r="F44" s="1">
        <v>57.76</v>
      </c>
      <c r="G44" s="1"/>
      <c r="H44" s="1"/>
      <c r="I44" s="1">
        <v>9.86</v>
      </c>
      <c r="J44" s="1">
        <v>67.63</v>
      </c>
      <c r="K44" s="1">
        <v>14.5</v>
      </c>
      <c r="L44" s="1">
        <v>82.13</v>
      </c>
      <c r="M44" s="1">
        <v>27.06</v>
      </c>
      <c r="N44" s="1"/>
      <c r="O44" s="1"/>
    </row>
    <row r="45" spans="1:15">
      <c r="A45" s="4">
        <v>31</v>
      </c>
      <c r="B45" s="1"/>
      <c r="C45" s="1" t="s">
        <v>42</v>
      </c>
      <c r="D45" s="1" t="s">
        <v>36</v>
      </c>
      <c r="E45" s="1">
        <v>503</v>
      </c>
      <c r="F45" s="1">
        <v>57.76</v>
      </c>
      <c r="G45" s="1"/>
      <c r="H45" s="1"/>
      <c r="I45" s="1">
        <v>9.86</v>
      </c>
      <c r="J45" s="1">
        <v>67.63</v>
      </c>
      <c r="K45" s="1">
        <v>14.5</v>
      </c>
      <c r="L45" s="1">
        <v>82.13</v>
      </c>
      <c r="M45" s="1">
        <v>27.06</v>
      </c>
      <c r="N45" s="1"/>
      <c r="O45" s="1"/>
    </row>
    <row r="46" spans="1:15">
      <c r="A46" s="4">
        <v>32</v>
      </c>
      <c r="B46" s="1"/>
      <c r="C46" s="1" t="s">
        <v>42</v>
      </c>
      <c r="D46" s="1" t="s">
        <v>38</v>
      </c>
      <c r="E46" s="1">
        <v>504</v>
      </c>
      <c r="F46" s="1">
        <v>78.099999999999994</v>
      </c>
      <c r="G46" s="1">
        <v>2.08</v>
      </c>
      <c r="H46" s="1">
        <v>1.4159999999999999</v>
      </c>
      <c r="I46" s="1">
        <v>15.75</v>
      </c>
      <c r="J46" s="1">
        <v>97.36</v>
      </c>
      <c r="K46" s="1">
        <v>19.420000000000002</v>
      </c>
      <c r="L46" s="1">
        <v>116.78</v>
      </c>
      <c r="M46" s="1">
        <v>38.49</v>
      </c>
      <c r="N46" s="1">
        <v>1</v>
      </c>
      <c r="O46" s="1"/>
    </row>
    <row r="47" spans="1:15">
      <c r="A47" s="4">
        <v>33</v>
      </c>
      <c r="B47" s="1"/>
      <c r="C47" s="1" t="s">
        <v>42</v>
      </c>
      <c r="D47" s="1" t="s">
        <v>38</v>
      </c>
      <c r="E47" s="1">
        <v>505</v>
      </c>
      <c r="F47" s="1">
        <v>76.28</v>
      </c>
      <c r="G47" s="1"/>
      <c r="H47" s="1"/>
      <c r="I47" s="1">
        <v>18.95</v>
      </c>
      <c r="J47" s="1">
        <v>95.23</v>
      </c>
      <c r="K47" s="1">
        <v>19.04</v>
      </c>
      <c r="L47" s="1">
        <f>SUM(J47:K47)</f>
        <v>114.27000000000001</v>
      </c>
      <c r="M47" s="1">
        <v>37.65</v>
      </c>
      <c r="N47" s="1">
        <v>1</v>
      </c>
      <c r="O47" s="1"/>
    </row>
    <row r="48" spans="1:15">
      <c r="A48" s="4">
        <v>34</v>
      </c>
      <c r="B48" s="1"/>
      <c r="C48" s="1" t="s">
        <v>42</v>
      </c>
      <c r="D48" s="1" t="s">
        <v>36</v>
      </c>
      <c r="E48" s="1">
        <v>506</v>
      </c>
      <c r="F48" s="1">
        <v>61.45</v>
      </c>
      <c r="G48" s="1"/>
      <c r="H48" s="1"/>
      <c r="I48" s="1">
        <v>11.85</v>
      </c>
      <c r="J48" s="1">
        <v>73.3</v>
      </c>
      <c r="K48" s="1">
        <v>15.61</v>
      </c>
      <c r="L48" s="1">
        <v>88.91</v>
      </c>
      <c r="M48" s="1">
        <v>29.29</v>
      </c>
      <c r="N48" s="1"/>
      <c r="O48" s="1"/>
    </row>
    <row r="49" spans="1:15">
      <c r="A49" s="4">
        <v>35</v>
      </c>
      <c r="B49" s="1"/>
      <c r="C49" s="1" t="s">
        <v>42</v>
      </c>
      <c r="D49" s="1" t="s">
        <v>38</v>
      </c>
      <c r="E49" s="1">
        <v>507</v>
      </c>
      <c r="F49" s="1">
        <v>77.27</v>
      </c>
      <c r="G49" s="1"/>
      <c r="H49" s="1"/>
      <c r="I49" s="1">
        <v>13.78</v>
      </c>
      <c r="J49" s="1">
        <v>91.05</v>
      </c>
      <c r="K49" s="1">
        <v>19.32</v>
      </c>
      <c r="L49" s="1">
        <v>110.37</v>
      </c>
      <c r="M49" s="1">
        <v>36.35</v>
      </c>
      <c r="N49" s="1">
        <v>1</v>
      </c>
      <c r="O49" s="1"/>
    </row>
    <row r="50" spans="1:1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4"/>
      <c r="B51" s="1"/>
      <c r="C51" s="1"/>
      <c r="D51" s="1"/>
      <c r="E51" s="1"/>
      <c r="F51" s="1">
        <f t="shared" ref="F51:M51" si="0">SUM(F11:F49)</f>
        <v>2330.6499999999996</v>
      </c>
      <c r="G51" s="1">
        <f t="shared" si="0"/>
        <v>10.4</v>
      </c>
      <c r="H51" s="1">
        <f t="shared" si="0"/>
        <v>7.08</v>
      </c>
      <c r="I51" s="1">
        <f t="shared" si="0"/>
        <v>449.90000000000003</v>
      </c>
      <c r="J51" s="1">
        <f t="shared" si="0"/>
        <v>2799.150000000001</v>
      </c>
      <c r="K51" s="1">
        <f t="shared" si="0"/>
        <v>584.45000000000005</v>
      </c>
      <c r="L51" s="1">
        <f t="shared" si="0"/>
        <v>3383.6000000000008</v>
      </c>
      <c r="M51" s="1">
        <f t="shared" si="0"/>
        <v>1114.7999999999995</v>
      </c>
      <c r="N51" s="1"/>
      <c r="O51" s="1"/>
    </row>
    <row r="52" spans="1:1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 t="s">
        <v>45</v>
      </c>
      <c r="N53" s="1"/>
      <c r="O53" s="1"/>
    </row>
    <row r="54" spans="1:1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 t="s">
        <v>46</v>
      </c>
      <c r="N54" s="1"/>
      <c r="O54" s="1"/>
    </row>
    <row r="55" spans="1:1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 t="s">
        <v>47</v>
      </c>
      <c r="N55" s="1">
        <f>SUM(N11:N54)</f>
        <v>15</v>
      </c>
      <c r="O55" s="1"/>
    </row>
    <row r="76" spans="3:5">
      <c r="C76">
        <v>3.7</v>
      </c>
      <c r="D76">
        <v>2.9</v>
      </c>
      <c r="E76">
        <f>SUM(C76*D76)</f>
        <v>10.73</v>
      </c>
    </row>
    <row r="77" spans="3:5">
      <c r="C77">
        <v>2.4</v>
      </c>
      <c r="D77">
        <v>1.4</v>
      </c>
      <c r="E77">
        <f t="shared" ref="E77:E82" si="1">SUM(C77*D77)</f>
        <v>3.36</v>
      </c>
    </row>
    <row r="78" spans="3:5">
      <c r="C78">
        <v>3.05</v>
      </c>
      <c r="D78">
        <v>4.2</v>
      </c>
      <c r="E78">
        <f t="shared" si="1"/>
        <v>12.81</v>
      </c>
    </row>
    <row r="79" spans="3:5">
      <c r="C79">
        <v>3.8</v>
      </c>
      <c r="D79">
        <v>3.05</v>
      </c>
      <c r="E79">
        <f t="shared" si="1"/>
        <v>11.589999999999998</v>
      </c>
    </row>
    <row r="80" spans="3:5">
      <c r="C80">
        <v>3.7</v>
      </c>
      <c r="D80">
        <v>2.85</v>
      </c>
      <c r="E80">
        <f t="shared" si="1"/>
        <v>10.545000000000002</v>
      </c>
    </row>
    <row r="81" spans="3:7">
      <c r="C81">
        <v>3.05</v>
      </c>
      <c r="D81">
        <v>1.88</v>
      </c>
      <c r="E81">
        <f t="shared" si="1"/>
        <v>5.7339999999999991</v>
      </c>
    </row>
    <row r="82" spans="3:7">
      <c r="C82">
        <v>2.4</v>
      </c>
      <c r="D82">
        <v>1.25</v>
      </c>
      <c r="E82">
        <f t="shared" si="1"/>
        <v>3</v>
      </c>
    </row>
    <row r="83" spans="3:7">
      <c r="E83">
        <f>SUM(E76:E82)</f>
        <v>57.768999999999998</v>
      </c>
      <c r="F83">
        <v>67.63</v>
      </c>
      <c r="G83">
        <f>SUM(F83-E83)</f>
        <v>9.8609999999999971</v>
      </c>
    </row>
    <row r="85" spans="3:7">
      <c r="C85">
        <v>4.58</v>
      </c>
      <c r="D85">
        <v>2.8</v>
      </c>
      <c r="E85">
        <f t="shared" ref="E85:E90" si="2">SUM(C85*D85)</f>
        <v>12.824</v>
      </c>
    </row>
    <row r="86" spans="3:7">
      <c r="C86">
        <v>1.53</v>
      </c>
      <c r="D86">
        <v>2.8</v>
      </c>
      <c r="E86">
        <f t="shared" si="2"/>
        <v>4.2839999999999998</v>
      </c>
    </row>
    <row r="87" spans="3:7">
      <c r="C87">
        <v>3.05</v>
      </c>
      <c r="D87">
        <v>7.9</v>
      </c>
      <c r="E87">
        <f t="shared" si="2"/>
        <v>24.094999999999999</v>
      </c>
    </row>
    <row r="88" spans="3:7">
      <c r="C88">
        <v>3.65</v>
      </c>
      <c r="D88">
        <v>2.85</v>
      </c>
      <c r="E88">
        <f t="shared" si="2"/>
        <v>10.4025</v>
      </c>
    </row>
    <row r="89" spans="3:7">
      <c r="C89">
        <v>4.1500000000000004</v>
      </c>
      <c r="D89">
        <v>1.53</v>
      </c>
      <c r="E89">
        <f t="shared" si="2"/>
        <v>6.3495000000000008</v>
      </c>
    </row>
    <row r="90" spans="3:7">
      <c r="C90">
        <v>2.4</v>
      </c>
      <c r="D90">
        <v>1.23</v>
      </c>
      <c r="E90">
        <f t="shared" si="2"/>
        <v>2.952</v>
      </c>
    </row>
    <row r="91" spans="3:7">
      <c r="C91">
        <v>3.05</v>
      </c>
      <c r="D91">
        <v>4.4000000000000004</v>
      </c>
      <c r="E91">
        <f>SUM(C91*D91)</f>
        <v>13.42</v>
      </c>
    </row>
    <row r="92" spans="3:7">
      <c r="C92">
        <v>1.4</v>
      </c>
      <c r="D92">
        <v>2.7</v>
      </c>
      <c r="E92">
        <f>SUM(C92*D92)</f>
        <v>3.78</v>
      </c>
    </row>
    <row r="93" spans="3:7">
      <c r="E93">
        <f>SUM(E85:E92)</f>
        <v>78.106999999999999</v>
      </c>
    </row>
    <row r="96" spans="3:7">
      <c r="C96">
        <v>1.2</v>
      </c>
      <c r="D96">
        <v>1.18</v>
      </c>
      <c r="E96">
        <f>SUM(C96*D96)</f>
        <v>1.4159999999999999</v>
      </c>
    </row>
    <row r="97" spans="3:5">
      <c r="C97">
        <v>1.3</v>
      </c>
      <c r="D97">
        <v>1.6</v>
      </c>
      <c r="E97">
        <f>SUM(C97*D97)</f>
        <v>2.08</v>
      </c>
    </row>
    <row r="98" spans="3:5">
      <c r="E98">
        <f>SUM(E96:E97)</f>
        <v>3.496</v>
      </c>
    </row>
    <row r="100" spans="3:5">
      <c r="E100">
        <v>15.75</v>
      </c>
    </row>
    <row r="102" spans="3:5">
      <c r="C102">
        <v>3.05</v>
      </c>
      <c r="D102">
        <v>4.4000000000000004</v>
      </c>
      <c r="E102">
        <f>SUM(C102*D102)</f>
        <v>13.42</v>
      </c>
    </row>
    <row r="103" spans="3:5">
      <c r="C103">
        <v>1.75</v>
      </c>
      <c r="D103">
        <v>1.7</v>
      </c>
      <c r="E103">
        <f t="shared" ref="E103:E108" si="3">SUM(C103*D103)</f>
        <v>2.9750000000000001</v>
      </c>
    </row>
    <row r="104" spans="3:5">
      <c r="C104">
        <v>1.75</v>
      </c>
      <c r="D104">
        <v>1.7</v>
      </c>
      <c r="E104">
        <f t="shared" si="3"/>
        <v>2.9750000000000001</v>
      </c>
    </row>
    <row r="105" spans="3:5">
      <c r="C105">
        <v>3.7</v>
      </c>
      <c r="D105">
        <v>3.4</v>
      </c>
      <c r="E105">
        <f t="shared" si="3"/>
        <v>12.58</v>
      </c>
    </row>
    <row r="106" spans="3:5">
      <c r="C106">
        <v>6.85</v>
      </c>
      <c r="D106">
        <v>3.7</v>
      </c>
      <c r="E106">
        <f t="shared" si="3"/>
        <v>25.344999999999999</v>
      </c>
    </row>
    <row r="107" spans="3:5">
      <c r="C107">
        <v>3.05</v>
      </c>
      <c r="D107">
        <v>1.75</v>
      </c>
      <c r="E107">
        <f t="shared" si="3"/>
        <v>5.3374999999999995</v>
      </c>
    </row>
    <row r="108" spans="3:5">
      <c r="C108">
        <v>3.7</v>
      </c>
      <c r="D108">
        <v>3.05</v>
      </c>
      <c r="E108">
        <f t="shared" si="3"/>
        <v>11.285</v>
      </c>
    </row>
    <row r="109" spans="3:5">
      <c r="C109">
        <v>2.4</v>
      </c>
      <c r="D109">
        <v>1.4</v>
      </c>
      <c r="E109">
        <f>SUM(C109*D109)</f>
        <v>3.36</v>
      </c>
    </row>
    <row r="110" spans="3:5">
      <c r="E110">
        <f>SUM(E102:E109)</f>
        <v>77.277500000000003</v>
      </c>
    </row>
    <row r="112" spans="3:5">
      <c r="C112">
        <v>4.26</v>
      </c>
      <c r="D112">
        <v>8.77</v>
      </c>
      <c r="E112">
        <f>SUM(C112*D112)</f>
        <v>37.360199999999999</v>
      </c>
    </row>
    <row r="113" spans="3:5">
      <c r="C113">
        <v>1.25</v>
      </c>
      <c r="D113">
        <v>2.44</v>
      </c>
      <c r="E113">
        <f t="shared" ref="E113:E124" si="4">SUM(C113*D113)</f>
        <v>3.05</v>
      </c>
    </row>
    <row r="114" spans="3:5">
      <c r="C114">
        <v>2.65</v>
      </c>
      <c r="D114">
        <v>3.48</v>
      </c>
      <c r="E114">
        <f t="shared" si="4"/>
        <v>9.2219999999999995</v>
      </c>
    </row>
    <row r="115" spans="3:5">
      <c r="E115">
        <f t="shared" si="4"/>
        <v>0</v>
      </c>
    </row>
    <row r="116" spans="3:5">
      <c r="C116">
        <v>1.29</v>
      </c>
      <c r="D116">
        <v>2.36</v>
      </c>
      <c r="E116">
        <f t="shared" si="4"/>
        <v>3.0444</v>
      </c>
    </row>
    <row r="117" spans="3:5">
      <c r="C117">
        <v>2.19</v>
      </c>
      <c r="D117">
        <v>3.51</v>
      </c>
      <c r="E117">
        <f t="shared" si="4"/>
        <v>7.6868999999999996</v>
      </c>
    </row>
    <row r="118" spans="3:5">
      <c r="C118">
        <v>3.07</v>
      </c>
      <c r="D118">
        <v>3.51</v>
      </c>
      <c r="E118">
        <f t="shared" si="4"/>
        <v>10.775699999999999</v>
      </c>
    </row>
    <row r="119" spans="3:5">
      <c r="C119">
        <v>1.38</v>
      </c>
      <c r="D119">
        <v>2.1800000000000002</v>
      </c>
      <c r="E119">
        <f t="shared" si="4"/>
        <v>3.0084</v>
      </c>
    </row>
    <row r="120" spans="3:5">
      <c r="C120">
        <v>1.38</v>
      </c>
      <c r="D120">
        <v>1.72</v>
      </c>
      <c r="E120">
        <f t="shared" si="4"/>
        <v>2.3735999999999997</v>
      </c>
    </row>
    <row r="121" spans="3:5">
      <c r="C121">
        <v>3.63</v>
      </c>
      <c r="D121">
        <v>2.99</v>
      </c>
      <c r="E121">
        <f t="shared" si="4"/>
        <v>10.8537</v>
      </c>
    </row>
    <row r="122" spans="3:5">
      <c r="C122">
        <v>3.88</v>
      </c>
      <c r="D122">
        <v>2.94</v>
      </c>
      <c r="E122">
        <f t="shared" si="4"/>
        <v>11.4072</v>
      </c>
    </row>
    <row r="123" spans="3:5">
      <c r="C123">
        <v>4.8099999999999996</v>
      </c>
      <c r="D123">
        <v>2.6</v>
      </c>
      <c r="E123">
        <f t="shared" si="4"/>
        <v>12.506</v>
      </c>
    </row>
    <row r="124" spans="3:5">
      <c r="E124">
        <f t="shared" si="4"/>
        <v>0</v>
      </c>
    </row>
    <row r="125" spans="3:5">
      <c r="E125">
        <f>SUM(E112:E124)</f>
        <v>111.2881</v>
      </c>
    </row>
  </sheetData>
  <mergeCells count="3">
    <mergeCell ref="A2:O2"/>
    <mergeCell ref="N5:O5"/>
    <mergeCell ref="N6:O6"/>
  </mergeCells>
  <pageMargins left="0.2" right="0.2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2025-11-26T07:05:22Z</dcterms:modified>
</cp:coreProperties>
</file>