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NEW FORMAT" sheetId="4" r:id="rId1"/>
    <sheet name="Sheet1" sheetId="5" r:id="rId2"/>
  </sheets>
  <definedNames>
    <definedName name="_xlnm.Print_Area" localSheetId="0">'NEW FORMAT'!$W$29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<sst xmlns="http://schemas.openxmlformats.org/spreadsheetml/2006/main" count="86" uniqueCount="50">
  <si>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>Carpet area for   Proposed Construction of Stilt Floor (Parking) +5 floors Residential Building with 15 Dwelling Unit (height -18.30M) Availing Premium FSI at Plot  No.C-17,Door No.15/12,5th Main Road, Nanganallur Co-Operative  Building Society Colony, Nanganallur, Chennai-600061.Comprised in Old S.No.39/2 and T.S.No.3,Block No.19,Ward -B,of Nanganallur Village  Within the limits of Greater Chennai Corporation.                    
                                                                                                                                                                                                                                                                                                                                                                                                                                        Date:03-04-2026</t>
  </si>
  <si>
    <t>S.NO.</t>
  </si>
  <si>
    <t>BLOCK</t>
  </si>
  <si>
    <t>FLOOR</t>
  </si>
  <si>
    <t xml:space="preserve">TYPE </t>
  </si>
  <si>
    <t>APARTMENT NO.</t>
  </si>
  <si>
    <t xml:space="preserve">(a)
CARPET  AREA (as per sce 2(k) of the Rera act) </t>
  </si>
  <si>
    <t>(b)
EXCLUSIVE
BALCONY</t>
  </si>
  <si>
    <t>(c)
EXCLUSIVE VERANDAH / 
UTILITY / SERVICE / OPEN TERRACE</t>
  </si>
  <si>
    <t>(d)
AREA OF EXTERNAL WALLS</t>
  </si>
  <si>
    <t>e = (a+b+c+d)
FLOOR AREA OF THE APARTMENT</t>
  </si>
  <si>
    <t>(f)
PROPORTIONATE
COMMON AREA</t>
  </si>
  <si>
    <t>g = (e+f)
GROSS AREA OF THE APARTMENT</t>
  </si>
  <si>
    <t xml:space="preserve">UDS LAND AREA </t>
  </si>
  <si>
    <t>PARKING</t>
  </si>
  <si>
    <t>(SQ.M)</t>
  </si>
  <si>
    <t>COVERED</t>
  </si>
  <si>
    <t>OPEN</t>
  </si>
  <si>
    <r>
      <rPr>
        <sz val="10"/>
        <rFont val="Times New Roman"/>
        <charset val="134"/>
      </rPr>
      <t>FIRST
FLOOR</t>
    </r>
  </si>
  <si>
    <t>3BHK</t>
  </si>
  <si>
    <t>1A</t>
  </si>
  <si>
    <t>-</t>
  </si>
  <si>
    <t>2BHK</t>
  </si>
  <si>
    <t>1B</t>
  </si>
  <si>
    <t>1C</t>
  </si>
  <si>
    <r>
      <rPr>
        <sz val="10"/>
        <rFont val="Times New Roman"/>
        <charset val="134"/>
      </rPr>
      <t>SECOND
FLOOR</t>
    </r>
  </si>
  <si>
    <t>2A</t>
  </si>
  <si>
    <t>2B</t>
  </si>
  <si>
    <t>2C</t>
  </si>
  <si>
    <r>
      <rPr>
        <sz val="10"/>
        <rFont val="Times New Roman"/>
        <charset val="134"/>
      </rPr>
      <t>THIRD
FLOOR</t>
    </r>
  </si>
  <si>
    <t>3A</t>
  </si>
  <si>
    <t>3B</t>
  </si>
  <si>
    <t>3C</t>
  </si>
  <si>
    <t>FOURTH 
FLOOR</t>
  </si>
  <si>
    <t>4A</t>
  </si>
  <si>
    <t>4B</t>
  </si>
  <si>
    <t>2.5BHK</t>
  </si>
  <si>
    <t>4C</t>
  </si>
  <si>
    <t>FIFTH 
FLOOR</t>
  </si>
  <si>
    <t>5A</t>
  </si>
  <si>
    <t>5B</t>
  </si>
  <si>
    <t>5C</t>
  </si>
  <si>
    <t xml:space="preserve">                                                                                                                                                                                           VISITOR PARKING</t>
  </si>
  <si>
    <t>TOTAL</t>
  </si>
  <si>
    <t>Total = 13</t>
  </si>
  <si>
    <r>
      <rPr>
        <sz val="11"/>
        <color rgb="FF000000"/>
        <rFont val="Symbol"/>
        <charset val="204"/>
      </rPr>
      <t>·</t>
    </r>
    <r>
      <rPr>
        <sz val="7"/>
        <color rgb="FF000000"/>
        <rFont val="Times New Roman"/>
        <charset val="204"/>
      </rPr>
      <t> </t>
    </r>
    <r>
      <rPr>
        <sz val="11"/>
        <color rgb="FF000000"/>
        <rFont val="Calibri"/>
        <charset val="204"/>
      </rPr>
      <t>Carpet Area statement with total UDS for the least extent.</t>
    </r>
  </si>
  <si>
    <r>
      <rPr>
        <sz val="11"/>
        <color rgb="FF000000"/>
        <rFont val="Symbol"/>
        <charset val="204"/>
      </rPr>
      <t>·</t>
    </r>
    <r>
      <rPr>
        <sz val="7"/>
        <color rgb="FF000000"/>
        <rFont val="Times New Roman"/>
        <charset val="204"/>
      </rPr>
      <t> </t>
    </r>
    <r>
      <rPr>
        <sz val="11"/>
        <color rgb="FF000000"/>
        <rFont val="Calibri"/>
        <charset val="204"/>
      </rPr>
      <t>If any land reserved for future development, anabstracttobesh own in the carpet area statement mentioning the UDS for the approved blocks and UDS for the future development.</t>
    </r>
  </si>
  <si>
    <r>
      <rPr>
        <sz val="11"/>
        <color rgb="FF000000"/>
        <rFont val="Symbol"/>
        <charset val="204"/>
      </rPr>
      <t>·</t>
    </r>
    <r>
      <rPr>
        <sz val="7"/>
        <color rgb="FF000000"/>
        <rFont val="Times New Roman"/>
        <charset val="204"/>
      </rPr>
      <t> </t>
    </r>
    <r>
      <rPr>
        <sz val="7"/>
        <color rgb="FF000000"/>
        <rFont val="Symbol"/>
        <charset val="204"/>
      </rPr>
      <t xml:space="preserve"> </t>
    </r>
    <r>
      <rPr>
        <sz val="11"/>
        <color rgb="FF000000"/>
        <rFont val="Calibri"/>
        <charset val="204"/>
      </rPr>
      <t>Car parking to be allotted / provided as per the Tamil Nadu Combined Development and Building Rules(TNCDBR),2019.</t>
    </r>
  </si>
  <si>
    <r>
      <rPr>
        <sz val="11"/>
        <color rgb="FF000000"/>
        <rFont val="Symbol"/>
        <charset val="204"/>
      </rPr>
      <t>·</t>
    </r>
    <r>
      <rPr>
        <sz val="7"/>
        <color rgb="FF000000"/>
        <rFont val="Times New Roman"/>
        <charset val="204"/>
      </rPr>
      <t> </t>
    </r>
    <r>
      <rPr>
        <sz val="11"/>
        <color rgb="FF000000"/>
        <rFont val="Calibri"/>
        <charset val="204"/>
      </rPr>
      <t>If one car parking is required for two apartments, promoter to clearly mention in the carpet area statement as to how carparking will be allotted.</t>
    </r>
  </si>
  <si>
    <r>
      <rPr>
        <sz val="11"/>
        <color rgb="FF000000"/>
        <rFont val="Symbol"/>
        <charset val="204"/>
      </rPr>
      <t>·</t>
    </r>
    <r>
      <rPr>
        <sz val="7"/>
        <color rgb="FF000000"/>
        <rFont val="Times New Roman"/>
        <charset val="204"/>
      </rPr>
      <t> </t>
    </r>
    <r>
      <rPr>
        <sz val="11"/>
        <color rgb="FF000000"/>
        <rFont val="Calibri"/>
        <charset val="204"/>
      </rPr>
      <t>Promoter to clearly mention cover,open and visitor carparking. Car parking allotted to individual apartment to be shown in the carpet area statement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</si>
</sst>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.00_ "/>
  </numFmts>
  <fonts count="33">
    <font>
      <sz val="10"/>
      <color rgb="FF000000"/>
      <name val="Times New Roman"/>
      <charset val="204"/>
    </font>
    <font>
      <b/>
      <sz val="1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Symbol"/>
      <charset val="20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7"/>
      <color rgb="FF000000"/>
      <name val="Times New Roman"/>
      <charset val="204"/>
    </font>
    <font>
      <sz val="7"/>
      <color rgb="FF000000"/>
      <name val="Symbo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8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180" fontId="0" fillId="0" borderId="6" xfId="0" applyNumberForma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2" fontId="4" fillId="0" borderId="6" xfId="0" applyNumberFormat="1" applyFont="1" applyFill="1" applyBorder="1" applyAlignment="1">
      <alignment horizontal="center" vertical="center" shrinkToFit="1"/>
    </xf>
    <xf numFmtId="2" fontId="2" fillId="0" borderId="9" xfId="0" applyNumberFormat="1" applyFont="1" applyBorder="1" applyAlignment="1">
      <alignment horizontal="center" vertical="center" shrinkToFit="1"/>
    </xf>
    <xf numFmtId="2" fontId="2" fillId="0" borderId="10" xfId="0" applyNumberFormat="1" applyFont="1" applyBorder="1" applyAlignment="1">
      <alignment horizontal="center" vertical="center" shrinkToFit="1"/>
    </xf>
    <xf numFmtId="2" fontId="2" fillId="0" borderId="11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right" vertical="top" wrapText="1"/>
    </xf>
    <xf numFmtId="2" fontId="3" fillId="0" borderId="0" xfId="0" applyNumberFormat="1" applyFont="1" applyBorder="1" applyAlignment="1">
      <alignment horizontal="right" vertical="top" shrinkToFit="1"/>
    </xf>
    <xf numFmtId="1" fontId="3" fillId="0" borderId="0" xfId="0" applyNumberFormat="1" applyFont="1" applyBorder="1" applyAlignment="1">
      <alignment horizontal="center" vertical="top" shrinkToFit="1"/>
    </xf>
    <xf numFmtId="0" fontId="3" fillId="0" borderId="0" xfId="0" applyFont="1" applyBorder="1" applyAlignment="1">
      <alignment horizontal="left" wrapText="1"/>
    </xf>
    <xf numFmtId="2" fontId="4" fillId="0" borderId="0" xfId="0" applyNumberFormat="1" applyFont="1" applyAlignment="1">
      <alignment horizontal="center" vertical="center" shrinkToFit="1"/>
    </xf>
    <xf numFmtId="0" fontId="9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2" fontId="0" fillId="0" borderId="0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/>
    <xf numFmtId="0" fontId="10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Z38"/>
  <sheetViews>
    <sheetView tabSelected="1" zoomScale="70" zoomScaleNormal="70" zoomScaleSheetLayoutView="70" workbookViewId="0">
      <selection activeCell="Y23" sqref="Y23"/>
    </sheetView>
  </sheetViews>
  <sheetFormatPr defaultColWidth="9" defaultRowHeight="12.75"/>
  <cols>
    <col min="1" max="1" width="4.83333333333333" customWidth="1"/>
    <col min="2" max="2" width="7.5" customWidth="1"/>
    <col min="3" max="3" width="13.5" customWidth="1"/>
    <col min="4" max="5" width="14.5" customWidth="1"/>
    <col min="6" max="6" width="14" customWidth="1"/>
    <col min="7" max="7" width="17.5333333333333" customWidth="1"/>
    <col min="8" max="8" width="13.3333333333333" customWidth="1"/>
    <col min="9" max="11" width="18.5" customWidth="1"/>
    <col min="12" max="12" width="21.1666666666667" customWidth="1"/>
    <col min="13" max="13" width="15.5" customWidth="1"/>
    <col min="14" max="14" width="13.5" customWidth="1"/>
    <col min="15" max="15" width="12.1666666666667" customWidth="1"/>
    <col min="16" max="16" width="12.5" customWidth="1"/>
    <col min="17" max="17" width="15.1666666666667" customWidth="1"/>
    <col min="18" max="18" width="10.5" customWidth="1"/>
    <col min="19" max="19" width="10.3666666666667" customWidth="1"/>
    <col min="20" max="20" width="13.5" customWidth="1"/>
    <col min="21" max="21" width="7.33333333333333" customWidth="1"/>
    <col min="24" max="24" width="13"/>
    <col min="26" max="26" width="10.3333333333333"/>
    <col min="29" max="29" width="13"/>
  </cols>
  <sheetData>
    <row r="1" ht="13.5"/>
    <row r="2" ht="50.45" customHeight="1" spans="2:26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5"/>
      <c r="R2" s="5"/>
      <c r="S2" s="5"/>
      <c r="T2" s="5"/>
      <c r="U2" s="5"/>
      <c r="V2" s="6"/>
      <c r="W2" s="6"/>
    </row>
    <row r="3" ht="67.15" customHeight="1" spans="2:26"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/>
      <c r="Q3" s="5"/>
      <c r="R3" s="5"/>
      <c r="S3" s="5"/>
      <c r="T3" s="5"/>
      <c r="U3" s="5"/>
      <c r="V3" s="6"/>
      <c r="W3" s="6"/>
    </row>
    <row r="4" ht="20.1" customHeight="1" spans="2:26">
      <c r="B4" s="10"/>
      <c r="C4" s="11"/>
      <c r="D4" s="12"/>
      <c r="E4" s="12"/>
      <c r="F4" s="12"/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8" t="s">
        <v>15</v>
      </c>
      <c r="O4" s="8" t="s">
        <v>16</v>
      </c>
      <c r="P4" s="9" t="s">
        <v>17</v>
      </c>
      <c r="Q4" s="5"/>
      <c r="R4" s="5"/>
      <c r="S4" s="5"/>
      <c r="T4" s="5"/>
      <c r="U4" s="5"/>
      <c r="V4" s="6"/>
      <c r="W4" s="6"/>
    </row>
    <row r="5" ht="30" customHeight="1" spans="2:26">
      <c r="B5" s="13">
        <v>1</v>
      </c>
      <c r="C5" s="14"/>
      <c r="D5" s="15" t="s">
        <v>18</v>
      </c>
      <c r="E5" s="16" t="s">
        <v>19</v>
      </c>
      <c r="F5" s="16" t="s">
        <v>20</v>
      </c>
      <c r="G5" s="17">
        <v>88.97</v>
      </c>
      <c r="H5" s="17">
        <v>5.03</v>
      </c>
      <c r="I5" s="17">
        <v>0</v>
      </c>
      <c r="J5" s="17">
        <f>(K5-(G5+H5))</f>
        <v>12.15</v>
      </c>
      <c r="K5" s="17">
        <v>106.15</v>
      </c>
      <c r="L5" s="17">
        <v>28.56</v>
      </c>
      <c r="M5" s="17">
        <v>134.71</v>
      </c>
      <c r="N5" s="18">
        <v>46.3</v>
      </c>
      <c r="O5" s="19">
        <v>1</v>
      </c>
      <c r="P5" s="20" t="s">
        <v>21</v>
      </c>
      <c r="Q5" s="5"/>
      <c r="R5" s="5"/>
      <c r="S5" s="5"/>
      <c r="T5" s="5"/>
      <c r="U5" s="5"/>
      <c r="V5" s="6"/>
      <c r="W5" s="6"/>
      <c r="Z5" s="21"/>
    </row>
    <row r="6" ht="30" customHeight="1" spans="2:26">
      <c r="B6" s="13"/>
      <c r="C6" s="14"/>
      <c r="D6" s="15"/>
      <c r="E6" s="16" t="s">
        <v>22</v>
      </c>
      <c r="F6" s="16" t="s">
        <v>23</v>
      </c>
      <c r="G6" s="17">
        <v>39.05</v>
      </c>
      <c r="H6" s="17">
        <v>4.91</v>
      </c>
      <c r="I6" s="17">
        <v>0</v>
      </c>
      <c r="J6" s="17">
        <f t="shared" ref="J6:J23" si="0">(K6-(G6+H6))</f>
        <v>7.28000000000001</v>
      </c>
      <c r="K6" s="17">
        <v>51.24</v>
      </c>
      <c r="L6" s="17">
        <v>13.79</v>
      </c>
      <c r="M6" s="17">
        <v>65.03</v>
      </c>
      <c r="N6" s="18">
        <v>22.36</v>
      </c>
      <c r="O6" s="19" t="s">
        <v>21</v>
      </c>
      <c r="P6" s="20" t="s">
        <v>21</v>
      </c>
      <c r="Q6" s="5"/>
      <c r="R6" s="5"/>
      <c r="S6" s="5"/>
      <c r="T6" s="5"/>
      <c r="U6" s="5"/>
      <c r="V6" s="6"/>
      <c r="W6" s="6"/>
      <c r="Z6" s="21"/>
    </row>
    <row r="7" ht="30" customHeight="1" spans="2:26">
      <c r="B7" s="13"/>
      <c r="C7" s="14"/>
      <c r="D7" s="15"/>
      <c r="E7" s="16" t="s">
        <v>22</v>
      </c>
      <c r="F7" s="16" t="s">
        <v>24</v>
      </c>
      <c r="G7" s="17">
        <v>61.02</v>
      </c>
      <c r="H7" s="17">
        <v>3.24</v>
      </c>
      <c r="I7" s="17">
        <v>0</v>
      </c>
      <c r="J7" s="17">
        <f t="shared" si="0"/>
        <v>8.94</v>
      </c>
      <c r="K7" s="17">
        <v>73.2</v>
      </c>
      <c r="L7" s="17">
        <v>19.7</v>
      </c>
      <c r="M7" s="17">
        <v>92.9</v>
      </c>
      <c r="N7" s="18">
        <v>31.94</v>
      </c>
      <c r="O7" s="19" t="s">
        <v>21</v>
      </c>
      <c r="P7" s="20">
        <v>1</v>
      </c>
      <c r="Q7" s="5"/>
      <c r="R7" s="5"/>
      <c r="S7" s="5"/>
      <c r="T7" s="5"/>
      <c r="U7" s="5"/>
      <c r="V7" s="6"/>
      <c r="W7" s="6"/>
      <c r="Z7" s="21"/>
    </row>
    <row r="8" ht="28.5" customHeight="1" spans="2:26">
      <c r="B8" s="22"/>
      <c r="C8" s="23"/>
      <c r="D8" s="15"/>
      <c r="E8" s="16"/>
      <c r="F8" s="16"/>
      <c r="G8" s="17"/>
      <c r="H8" s="17"/>
      <c r="I8" s="17"/>
      <c r="J8" s="17"/>
      <c r="K8" s="17"/>
      <c r="L8" s="17"/>
      <c r="M8" s="17"/>
      <c r="N8" s="18"/>
      <c r="O8" s="19"/>
      <c r="P8" s="20"/>
      <c r="Q8" s="5"/>
      <c r="R8" s="5"/>
      <c r="S8" s="5"/>
      <c r="T8" s="5"/>
      <c r="U8" s="5"/>
      <c r="V8" s="6"/>
      <c r="W8" s="6"/>
      <c r="Z8" s="21"/>
    </row>
    <row r="9" ht="30" customHeight="1" spans="2:26">
      <c r="B9" s="13">
        <v>2</v>
      </c>
      <c r="C9" s="14"/>
      <c r="D9" s="15" t="s">
        <v>25</v>
      </c>
      <c r="E9" s="16" t="s">
        <v>19</v>
      </c>
      <c r="F9" s="16" t="s">
        <v>26</v>
      </c>
      <c r="G9" s="17">
        <v>86.02</v>
      </c>
      <c r="H9" s="17">
        <v>4.51</v>
      </c>
      <c r="I9" s="17">
        <v>0</v>
      </c>
      <c r="J9" s="17">
        <f t="shared" si="0"/>
        <v>11.96</v>
      </c>
      <c r="K9" s="17">
        <v>102.49</v>
      </c>
      <c r="L9" s="17">
        <v>27.57</v>
      </c>
      <c r="M9" s="17">
        <v>130.06</v>
      </c>
      <c r="N9" s="18">
        <v>44.71</v>
      </c>
      <c r="O9" s="19">
        <v>1</v>
      </c>
      <c r="P9" s="20" t="s">
        <v>21</v>
      </c>
      <c r="Q9" s="5"/>
      <c r="R9" s="5"/>
      <c r="S9" s="5"/>
      <c r="T9" s="5"/>
      <c r="U9" s="5"/>
      <c r="V9" s="6"/>
      <c r="W9" s="6"/>
      <c r="Z9" s="21"/>
    </row>
    <row r="10" ht="30" customHeight="1" spans="2:26">
      <c r="B10" s="13"/>
      <c r="C10" s="14"/>
      <c r="D10" s="15"/>
      <c r="E10" s="16" t="s">
        <v>22</v>
      </c>
      <c r="F10" s="16" t="s">
        <v>27</v>
      </c>
      <c r="G10" s="17">
        <v>49.18</v>
      </c>
      <c r="H10" s="17">
        <v>5.13</v>
      </c>
      <c r="I10" s="17">
        <v>0</v>
      </c>
      <c r="J10" s="17">
        <f t="shared" si="0"/>
        <v>7.91999999999999</v>
      </c>
      <c r="K10" s="17">
        <v>62.23</v>
      </c>
      <c r="L10" s="17">
        <v>16.74</v>
      </c>
      <c r="M10" s="17">
        <v>78.97</v>
      </c>
      <c r="N10" s="18">
        <v>27.15</v>
      </c>
      <c r="O10" s="19" t="s">
        <v>21</v>
      </c>
      <c r="P10" s="20" t="s">
        <v>21</v>
      </c>
      <c r="Q10" s="5"/>
      <c r="R10" s="5"/>
      <c r="S10" s="5"/>
      <c r="T10" s="5"/>
      <c r="U10" s="5"/>
      <c r="V10" s="6"/>
      <c r="W10" s="6"/>
      <c r="Z10" s="21"/>
    </row>
    <row r="11" ht="34.5" customHeight="1" spans="2:26">
      <c r="B11" s="22"/>
      <c r="C11" s="23"/>
      <c r="D11" s="12"/>
      <c r="E11" s="16" t="s">
        <v>22</v>
      </c>
      <c r="F11" s="16" t="s">
        <v>28</v>
      </c>
      <c r="G11" s="17">
        <v>53.73</v>
      </c>
      <c r="H11" s="17">
        <v>3.47</v>
      </c>
      <c r="I11" s="17">
        <v>0</v>
      </c>
      <c r="J11" s="17">
        <f t="shared" si="0"/>
        <v>8.68</v>
      </c>
      <c r="K11" s="17">
        <v>65.88</v>
      </c>
      <c r="L11" s="17">
        <v>17.73</v>
      </c>
      <c r="M11" s="17">
        <v>83.61</v>
      </c>
      <c r="N11" s="24">
        <v>28.74</v>
      </c>
      <c r="O11" s="19">
        <v>1</v>
      </c>
      <c r="P11" s="20" t="s">
        <v>21</v>
      </c>
      <c r="Q11" s="5"/>
      <c r="R11" s="5"/>
      <c r="S11" s="5"/>
      <c r="T11" s="5"/>
      <c r="U11" s="5"/>
      <c r="V11" s="6"/>
      <c r="W11" s="6"/>
      <c r="Z11" s="21"/>
    </row>
    <row r="12" ht="34.5" customHeight="1" spans="2:26">
      <c r="B12" s="22"/>
      <c r="C12" s="23"/>
      <c r="D12" s="12"/>
      <c r="E12" s="16"/>
      <c r="F12" s="16"/>
      <c r="G12" s="17"/>
      <c r="H12" s="17"/>
      <c r="I12" s="17"/>
      <c r="J12" s="17"/>
      <c r="K12" s="17"/>
      <c r="L12" s="17"/>
      <c r="M12" s="17"/>
      <c r="N12" s="18"/>
      <c r="O12" s="19"/>
      <c r="P12" s="20"/>
      <c r="Q12" s="5"/>
      <c r="R12" s="5"/>
      <c r="S12" s="5"/>
      <c r="T12" s="5"/>
      <c r="U12" s="5"/>
      <c r="V12" s="6"/>
      <c r="W12" s="6"/>
      <c r="Z12" s="21"/>
    </row>
    <row r="13" ht="30" customHeight="1" spans="2:26">
      <c r="B13" s="13">
        <v>3</v>
      </c>
      <c r="C13" s="14"/>
      <c r="D13" s="15" t="s">
        <v>29</v>
      </c>
      <c r="E13" s="16" t="s">
        <v>19</v>
      </c>
      <c r="F13" s="16" t="s">
        <v>30</v>
      </c>
      <c r="G13" s="17">
        <v>86.02</v>
      </c>
      <c r="H13" s="17">
        <v>4.51</v>
      </c>
      <c r="I13" s="17">
        <v>0</v>
      </c>
      <c r="J13" s="17">
        <f t="shared" si="0"/>
        <v>11.96</v>
      </c>
      <c r="K13" s="17">
        <v>102.49</v>
      </c>
      <c r="L13" s="17">
        <v>27.57</v>
      </c>
      <c r="M13" s="17">
        <v>130.06</v>
      </c>
      <c r="N13" s="18">
        <v>44.71</v>
      </c>
      <c r="O13" s="19">
        <v>1</v>
      </c>
      <c r="P13" s="20" t="s">
        <v>21</v>
      </c>
      <c r="Q13" s="5"/>
      <c r="R13" s="5"/>
      <c r="S13" s="5"/>
      <c r="T13" s="5"/>
      <c r="U13" s="5"/>
      <c r="V13" s="6"/>
      <c r="W13" s="6"/>
      <c r="Z13" s="21"/>
    </row>
    <row r="14" ht="30" customHeight="1" spans="2:26">
      <c r="B14" s="13"/>
      <c r="C14" s="14"/>
      <c r="D14" s="15"/>
      <c r="E14" s="16" t="s">
        <v>22</v>
      </c>
      <c r="F14" s="16" t="s">
        <v>31</v>
      </c>
      <c r="G14" s="17">
        <v>44.97</v>
      </c>
      <c r="H14" s="17">
        <v>5.69</v>
      </c>
      <c r="I14" s="17">
        <v>0</v>
      </c>
      <c r="J14" s="17">
        <f t="shared" si="0"/>
        <v>7.91</v>
      </c>
      <c r="K14" s="17">
        <v>58.57</v>
      </c>
      <c r="L14" s="17">
        <v>15.75</v>
      </c>
      <c r="M14" s="17">
        <v>74.32</v>
      </c>
      <c r="N14" s="18">
        <v>25.55</v>
      </c>
      <c r="O14" s="19" t="s">
        <v>21</v>
      </c>
      <c r="P14" s="20">
        <v>1</v>
      </c>
      <c r="Q14" s="5"/>
      <c r="R14" s="5"/>
      <c r="S14" s="5"/>
      <c r="T14" s="5"/>
      <c r="U14" s="5"/>
      <c r="V14" s="6"/>
      <c r="W14" s="6"/>
      <c r="Z14" s="21"/>
    </row>
    <row r="15" ht="34.5" customHeight="1" spans="2:26">
      <c r="B15" s="13"/>
      <c r="C15" s="14"/>
      <c r="D15" s="25"/>
      <c r="E15" s="16" t="s">
        <v>22</v>
      </c>
      <c r="F15" s="16" t="s">
        <v>32</v>
      </c>
      <c r="G15" s="17">
        <v>57.58</v>
      </c>
      <c r="H15" s="17">
        <v>3.14</v>
      </c>
      <c r="I15" s="17">
        <v>0</v>
      </c>
      <c r="J15" s="17">
        <f t="shared" si="0"/>
        <v>8.84</v>
      </c>
      <c r="K15" s="17">
        <v>69.56</v>
      </c>
      <c r="L15" s="17">
        <v>18.7</v>
      </c>
      <c r="M15" s="17">
        <v>88.26</v>
      </c>
      <c r="N15" s="18">
        <v>30.34</v>
      </c>
      <c r="O15" s="19">
        <v>1</v>
      </c>
      <c r="P15" s="20" t="s">
        <v>21</v>
      </c>
      <c r="Q15" s="5"/>
      <c r="R15" s="5"/>
      <c r="S15" s="5"/>
      <c r="T15" s="5"/>
      <c r="U15" s="5"/>
      <c r="V15" s="6"/>
      <c r="W15" s="6"/>
      <c r="Z15" s="21"/>
    </row>
    <row r="16" ht="34.5" customHeight="1" spans="2:26">
      <c r="B16" s="13"/>
      <c r="C16" s="14"/>
      <c r="D16" s="25"/>
      <c r="E16" s="16"/>
      <c r="F16" s="16"/>
      <c r="G16" s="17"/>
      <c r="H16" s="17"/>
      <c r="I16" s="17"/>
      <c r="J16" s="17"/>
      <c r="K16" s="17"/>
      <c r="L16" s="17"/>
      <c r="M16" s="17"/>
      <c r="N16" s="18"/>
      <c r="O16" s="19"/>
      <c r="P16" s="20"/>
      <c r="Q16" s="5"/>
      <c r="R16" s="5"/>
      <c r="S16" s="5"/>
      <c r="T16" s="5"/>
      <c r="U16" s="5"/>
      <c r="V16" s="6"/>
      <c r="W16" s="6"/>
      <c r="Z16" s="21"/>
    </row>
    <row r="17" ht="30" customHeight="1" spans="2:26">
      <c r="B17" s="13">
        <v>4</v>
      </c>
      <c r="C17" s="14"/>
      <c r="D17" s="15" t="s">
        <v>33</v>
      </c>
      <c r="E17" s="16" t="s">
        <v>19</v>
      </c>
      <c r="F17" s="16" t="s">
        <v>34</v>
      </c>
      <c r="G17" s="17">
        <v>76.87</v>
      </c>
      <c r="H17" s="17">
        <v>4.38</v>
      </c>
      <c r="I17" s="17">
        <v>0</v>
      </c>
      <c r="J17" s="17">
        <f t="shared" si="0"/>
        <v>10.26</v>
      </c>
      <c r="K17" s="17">
        <v>91.51</v>
      </c>
      <c r="L17" s="17">
        <v>24.62</v>
      </c>
      <c r="M17" s="17">
        <v>116.13</v>
      </c>
      <c r="N17" s="18">
        <v>39.92</v>
      </c>
      <c r="O17" s="19">
        <v>1</v>
      </c>
      <c r="P17" s="20" t="s">
        <v>21</v>
      </c>
      <c r="Q17" s="5"/>
      <c r="R17" s="5"/>
      <c r="S17" s="5"/>
      <c r="T17" s="5"/>
      <c r="U17" s="5"/>
      <c r="V17" s="6"/>
      <c r="W17" s="6"/>
      <c r="Z17" s="21"/>
    </row>
    <row r="18" ht="30" customHeight="1" spans="2:26">
      <c r="B18" s="13"/>
      <c r="C18" s="14"/>
      <c r="D18" s="15"/>
      <c r="E18" s="16" t="s">
        <v>22</v>
      </c>
      <c r="F18" s="16" t="s">
        <v>35</v>
      </c>
      <c r="G18" s="17">
        <v>44.43</v>
      </c>
      <c r="H18" s="17">
        <v>5.55</v>
      </c>
      <c r="I18" s="17">
        <v>0</v>
      </c>
      <c r="J18" s="17">
        <f t="shared" si="0"/>
        <v>8.59</v>
      </c>
      <c r="K18" s="17">
        <v>58.57</v>
      </c>
      <c r="L18" s="17">
        <v>15.75</v>
      </c>
      <c r="M18" s="17">
        <v>74.32</v>
      </c>
      <c r="N18" s="18">
        <v>25.55</v>
      </c>
      <c r="O18" s="19" t="s">
        <v>21</v>
      </c>
      <c r="P18" s="20">
        <v>1</v>
      </c>
      <c r="Q18" s="5"/>
      <c r="R18" s="5"/>
      <c r="S18" s="5"/>
      <c r="T18" s="5"/>
      <c r="U18" s="5"/>
      <c r="V18" s="6"/>
      <c r="W18" s="6"/>
      <c r="Z18" s="21"/>
    </row>
    <row r="19" ht="36" customHeight="1" spans="2:26">
      <c r="B19" s="13"/>
      <c r="C19" s="14"/>
      <c r="D19" s="15"/>
      <c r="E19" s="16" t="s">
        <v>36</v>
      </c>
      <c r="F19" s="16" t="s">
        <v>37</v>
      </c>
      <c r="G19" s="17">
        <v>67.52</v>
      </c>
      <c r="H19" s="17">
        <v>3.11</v>
      </c>
      <c r="I19" s="17">
        <v>0</v>
      </c>
      <c r="J19" s="17">
        <f t="shared" si="0"/>
        <v>9.90000000000001</v>
      </c>
      <c r="K19" s="17">
        <v>80.53</v>
      </c>
      <c r="L19" s="17">
        <v>21.66</v>
      </c>
      <c r="M19" s="17">
        <v>102.19</v>
      </c>
      <c r="N19" s="18">
        <v>35.13</v>
      </c>
      <c r="O19" s="19">
        <v>1</v>
      </c>
      <c r="P19" s="20" t="s">
        <v>21</v>
      </c>
      <c r="Q19" s="5"/>
      <c r="R19" s="5"/>
      <c r="S19" s="5"/>
      <c r="T19" s="5"/>
      <c r="U19" s="5"/>
      <c r="V19" s="6"/>
      <c r="W19" s="6"/>
      <c r="Z19" s="21"/>
    </row>
    <row r="20" ht="36" customHeight="1" spans="2:26">
      <c r="B20" s="13"/>
      <c r="C20" s="14"/>
      <c r="D20" s="15"/>
      <c r="E20" s="16"/>
      <c r="F20" s="16"/>
      <c r="G20" s="17"/>
      <c r="H20" s="17"/>
      <c r="I20" s="17"/>
      <c r="J20" s="17"/>
      <c r="K20" s="17"/>
      <c r="L20" s="17"/>
      <c r="M20" s="17"/>
      <c r="N20" s="18"/>
      <c r="O20" s="19"/>
      <c r="P20" s="20"/>
      <c r="Q20" s="5"/>
      <c r="R20" s="5"/>
      <c r="S20" s="5"/>
      <c r="T20" s="5"/>
      <c r="U20" s="5"/>
      <c r="V20" s="6"/>
      <c r="W20" s="6"/>
      <c r="Z20" s="21"/>
    </row>
    <row r="21" ht="30" customHeight="1" spans="2:26">
      <c r="B21" s="13">
        <v>5</v>
      </c>
      <c r="C21" s="14"/>
      <c r="D21" s="15" t="s">
        <v>38</v>
      </c>
      <c r="E21" s="16" t="s">
        <v>22</v>
      </c>
      <c r="F21" s="16" t="s">
        <v>39</v>
      </c>
      <c r="G21" s="17">
        <v>69.93</v>
      </c>
      <c r="H21" s="17">
        <v>4.7</v>
      </c>
      <c r="I21" s="17">
        <v>0</v>
      </c>
      <c r="J21" s="17">
        <f t="shared" si="0"/>
        <v>9.55999999999999</v>
      </c>
      <c r="K21" s="26">
        <v>84.19</v>
      </c>
      <c r="L21" s="17">
        <v>22.65</v>
      </c>
      <c r="M21" s="26">
        <v>106.84</v>
      </c>
      <c r="N21" s="18">
        <v>36.73</v>
      </c>
      <c r="O21" s="19">
        <v>1</v>
      </c>
      <c r="P21" s="20" t="s">
        <v>21</v>
      </c>
      <c r="Q21" s="5"/>
      <c r="R21" s="5"/>
      <c r="S21" s="5"/>
      <c r="T21" s="5"/>
      <c r="U21" s="5"/>
      <c r="V21" s="6"/>
      <c r="W21" s="6"/>
      <c r="Z21" s="21"/>
    </row>
    <row r="22" ht="30" customHeight="1" spans="2:26">
      <c r="B22" s="13"/>
      <c r="C22" s="14"/>
      <c r="D22" s="15"/>
      <c r="E22" s="16" t="s">
        <v>22</v>
      </c>
      <c r="F22" s="16" t="s">
        <v>40</v>
      </c>
      <c r="G22" s="17">
        <v>44.51</v>
      </c>
      <c r="H22" s="17">
        <v>5.71</v>
      </c>
      <c r="I22" s="17">
        <v>0</v>
      </c>
      <c r="J22" s="17">
        <f t="shared" si="0"/>
        <v>8.35</v>
      </c>
      <c r="K22" s="17">
        <v>58.57</v>
      </c>
      <c r="L22" s="17">
        <v>15.75</v>
      </c>
      <c r="M22" s="26">
        <v>74.32</v>
      </c>
      <c r="N22" s="18">
        <v>25.55</v>
      </c>
      <c r="O22" s="19" t="s">
        <v>21</v>
      </c>
      <c r="P22" s="20" t="s">
        <v>21</v>
      </c>
      <c r="Q22" s="5"/>
      <c r="R22" s="5"/>
      <c r="S22" s="5"/>
      <c r="T22" s="5"/>
      <c r="U22" s="5"/>
      <c r="V22" s="6"/>
      <c r="W22" s="6"/>
      <c r="Z22" s="21"/>
    </row>
    <row r="23" ht="30" customHeight="1" spans="2:26">
      <c r="B23" s="13"/>
      <c r="C23" s="14"/>
      <c r="D23" s="15"/>
      <c r="E23" s="16" t="s">
        <v>19</v>
      </c>
      <c r="F23" s="16" t="s">
        <v>41</v>
      </c>
      <c r="G23" s="17">
        <v>69.98</v>
      </c>
      <c r="H23" s="17">
        <v>4.45</v>
      </c>
      <c r="I23" s="17">
        <v>0</v>
      </c>
      <c r="J23" s="17">
        <f t="shared" si="0"/>
        <v>13.42</v>
      </c>
      <c r="K23" s="17">
        <v>87.85</v>
      </c>
      <c r="L23" s="17">
        <v>23.63</v>
      </c>
      <c r="M23" s="26">
        <v>111.48</v>
      </c>
      <c r="N23" s="18">
        <v>38.32</v>
      </c>
      <c r="O23" s="19">
        <v>1</v>
      </c>
      <c r="P23" s="20" t="s">
        <v>21</v>
      </c>
      <c r="Q23" s="5"/>
      <c r="R23" s="5"/>
      <c r="S23" s="5"/>
      <c r="T23" s="5"/>
      <c r="U23" s="5"/>
      <c r="V23" s="6"/>
      <c r="W23" s="6"/>
      <c r="Z23" s="21"/>
    </row>
    <row r="24" ht="23.25" customHeight="1" spans="2:26">
      <c r="B24" s="13"/>
      <c r="C24" s="14"/>
      <c r="D24" s="15"/>
      <c r="E24" s="27" t="s">
        <v>42</v>
      </c>
      <c r="F24" s="28"/>
      <c r="G24" s="28"/>
      <c r="H24" s="28"/>
      <c r="I24" s="28"/>
      <c r="J24" s="28"/>
      <c r="K24" s="28"/>
      <c r="L24" s="28"/>
      <c r="M24" s="28"/>
      <c r="N24" s="29"/>
      <c r="O24" s="19"/>
      <c r="P24" s="20">
        <v>1</v>
      </c>
      <c r="Q24" s="5"/>
      <c r="R24" s="5"/>
      <c r="S24" s="5"/>
      <c r="T24" s="5"/>
      <c r="U24" s="5"/>
      <c r="V24" s="6"/>
      <c r="W24" s="6"/>
    </row>
    <row r="25" ht="22" customHeight="1" spans="2:26">
      <c r="B25" s="30"/>
      <c r="C25" s="31"/>
      <c r="D25" s="32" t="s">
        <v>43</v>
      </c>
      <c r="E25" s="32"/>
      <c r="F25" s="32"/>
      <c r="G25" s="33">
        <f t="shared" ref="G25:O25" si="1">SUM(G5:G23)</f>
        <v>939.78</v>
      </c>
      <c r="H25" s="33">
        <f t="shared" si="1"/>
        <v>67.53</v>
      </c>
      <c r="I25" s="33">
        <f t="shared" si="1"/>
        <v>0</v>
      </c>
      <c r="J25" s="33">
        <f t="shared" si="1"/>
        <v>145.72</v>
      </c>
      <c r="K25" s="33">
        <f t="shared" si="1"/>
        <v>1153.03</v>
      </c>
      <c r="L25" s="33">
        <v>310.17</v>
      </c>
      <c r="M25" s="33">
        <f t="shared" si="1"/>
        <v>1463.2</v>
      </c>
      <c r="N25" s="34">
        <f t="shared" si="1"/>
        <v>503</v>
      </c>
      <c r="O25" s="33">
        <f t="shared" si="1"/>
        <v>9</v>
      </c>
      <c r="P25" s="35">
        <f>SUM(P5:P24)</f>
        <v>4</v>
      </c>
      <c r="Q25" s="5"/>
      <c r="R25" s="5"/>
      <c r="S25" s="5"/>
      <c r="T25" s="5"/>
      <c r="U25" s="5"/>
      <c r="V25" s="6"/>
      <c r="W25" s="6"/>
    </row>
    <row r="26" ht="20" customHeight="1" spans="2:26">
      <c r="B26" s="36"/>
      <c r="C26" s="37"/>
      <c r="D26" s="38"/>
      <c r="E26" s="38"/>
      <c r="F26" s="38"/>
      <c r="G26" s="39"/>
      <c r="H26" s="39"/>
      <c r="I26" s="39"/>
      <c r="J26" s="39"/>
      <c r="K26" s="39"/>
      <c r="L26" s="39"/>
      <c r="M26" s="39"/>
      <c r="N26" s="40"/>
      <c r="O26" s="41" t="s">
        <v>44</v>
      </c>
      <c r="P26" s="42"/>
      <c r="Q26" s="5"/>
      <c r="R26" s="5"/>
      <c r="S26" s="5"/>
      <c r="T26" s="5"/>
      <c r="U26" s="5"/>
    </row>
    <row r="27" ht="20.1" customHeight="1" spans="2:26">
      <c r="B27" s="43"/>
      <c r="C27" s="43"/>
      <c r="D27" s="44"/>
      <c r="E27" s="44"/>
      <c r="F27" s="45"/>
      <c r="G27" s="46"/>
      <c r="H27" s="46"/>
      <c r="I27" s="46"/>
      <c r="J27" s="46"/>
      <c r="K27" s="46"/>
      <c r="L27" s="46"/>
      <c r="M27" s="46"/>
      <c r="N27" s="46"/>
      <c r="O27" s="47"/>
      <c r="P27" s="48"/>
      <c r="R27" s="49"/>
    </row>
    <row r="28" ht="15" spans="2:26">
      <c r="D28" s="50" t="s">
        <v>45</v>
      </c>
      <c r="E28" s="50"/>
      <c r="F28" s="50"/>
      <c r="G28" s="50"/>
      <c r="H28" s="51"/>
      <c r="I28" s="51"/>
      <c r="J28" s="51"/>
      <c r="K28" s="51"/>
      <c r="L28" s="51"/>
      <c r="M28" s="51"/>
      <c r="N28" s="52"/>
      <c r="O28" s="51"/>
      <c r="P28" s="51"/>
      <c r="Q28" s="49"/>
      <c r="R28" s="49"/>
    </row>
    <row r="29" spans="2:26">
      <c r="G29" s="53"/>
    </row>
    <row r="30" ht="15" spans="2:26">
      <c r="D30" s="54" t="s">
        <v>46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Q30" s="49"/>
    </row>
    <row r="31" ht="15" spans="2:26">
      <c r="G31" s="53"/>
      <c r="Q31" s="49"/>
    </row>
    <row r="32" ht="15" spans="2:26">
      <c r="D32" s="54" t="s">
        <v>47</v>
      </c>
      <c r="E32" s="54"/>
      <c r="F32" s="54"/>
      <c r="G32" s="54"/>
      <c r="H32" s="54"/>
      <c r="I32" s="54"/>
      <c r="J32" s="54"/>
      <c r="K32" s="54"/>
    </row>
    <row r="34" ht="15" spans="4:13">
      <c r="D34" s="54" t="s">
        <v>48</v>
      </c>
      <c r="E34" s="54"/>
      <c r="F34" s="54"/>
      <c r="G34" s="54"/>
      <c r="H34" s="54"/>
      <c r="I34" s="54"/>
      <c r="J34" s="54"/>
      <c r="K34" s="54"/>
      <c r="L34" s="54"/>
    </row>
    <row r="36" ht="15" spans="4:13">
      <c r="D36" s="54" t="s">
        <v>49</v>
      </c>
      <c r="E36" s="54"/>
      <c r="F36" s="54"/>
      <c r="G36" s="54"/>
      <c r="H36" s="54"/>
      <c r="I36" s="54"/>
      <c r="J36" s="54"/>
      <c r="K36" s="54"/>
      <c r="L36" s="54"/>
      <c r="M36" s="54"/>
    </row>
    <row r="37" spans="4:13">
      <c r="D37" s="55"/>
    </row>
    <row r="38" ht="15" spans="4:13">
      <c r="D38" s="56"/>
      <c r="E38" s="56"/>
      <c r="F38" s="56"/>
      <c r="G38" s="56"/>
      <c r="H38" s="56"/>
      <c r="I38" s="56"/>
    </row>
  </sheetData>
  <mergeCells count="24">
    <mergeCell ref="B2:P2"/>
    <mergeCell ref="O3:P3"/>
    <mergeCell ref="E24:N24"/>
    <mergeCell ref="O26:P26"/>
    <mergeCell ref="D28:G28"/>
    <mergeCell ref="D30:O30"/>
    <mergeCell ref="D32:K32"/>
    <mergeCell ref="D34:L34"/>
    <mergeCell ref="D36:M36"/>
    <mergeCell ref="D38:I38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Q2:U26"/>
  </mergeCells>
  <printOptions horizontalCentered="1"/>
  <pageMargins left="0.7" right="0.275" top="0.75" bottom="2.08611111111111" header="0.3" footer="2.04722222222222"/>
  <pageSetup paperSize="8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9" sqref="L9"/>
    </sheetView>
  </sheetViews>
  <sheetFormatPr defaultColWidth="9.33333333333333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NEW FORMAT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SVK</dc:creator>
  <cp:lastModifiedBy>SVK</cp:lastModifiedBy>
  <dcterms:created xsi:type="dcterms:W3CDTF">2023-04-04T05:37:00Z</dcterms:created>
  <cp:lastPrinted>2026-03-24T06:24:00Z</cp:lastPrinted>
  <dcterms:modified xsi:type="dcterms:W3CDTF">2026-04-28T09:33:49Z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CFE3263185AA4B3A80BAC3DD4D985BEE_13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