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20" windowHeight="11020"/>
  </bookViews>
  <sheets>
    <sheet name="RERA (2)" sheetId="2" r:id="rId1"/>
    <sheet name="RERA" sheetId="1" r:id="rId2"/>
  </sheets>
  <definedNames>
    <definedName name="_xlnm.Print_Area" localSheetId="1">RERA!$A$4:$M$22</definedName>
    <definedName name="_xlnm.Print_Area" localSheetId="0">'RERA (2)'!$A$4:$M$22</definedName>
  </definedNames>
  <calcPr calcId="18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/>
  <c r="J24"/>
  <c r="K23"/>
  <c r="J23"/>
  <c r="G21"/>
  <c r="H21"/>
  <c r="I21"/>
  <c r="J21"/>
  <c r="K21"/>
  <c r="F21"/>
</calcChain>
</file>

<file path=xl/sharedStrings.xml><?xml version="1.0" encoding="utf-8"?>
<sst xmlns="http://schemas.openxmlformats.org/spreadsheetml/2006/main" count="134" uniqueCount="36">
  <si>
    <t>PARAMOUNT ORCHID APARTMENTS</t>
  </si>
  <si>
    <t>CARPET AREA STATEMENT - ORCHID APARTMENTS</t>
  </si>
  <si>
    <t>Date : 08.08.2024</t>
  </si>
  <si>
    <t>S.no</t>
  </si>
  <si>
    <t>Block</t>
  </si>
  <si>
    <t>Floor</t>
  </si>
  <si>
    <t>Flat No.</t>
  </si>
  <si>
    <t>Type</t>
  </si>
  <si>
    <t>RERA Carpet Area  (sq.m)</t>
  </si>
  <si>
    <t>Exclusive Balcony  (sq.m)</t>
  </si>
  <si>
    <t>Exclusive 
Verandah/Utility/ 
Service/Open Terrace
 (sq.m)</t>
  </si>
  <si>
    <t>Proportionate 
Common Area
 (sq.m)</t>
  </si>
  <si>
    <t>Total Area
 (sq.m)</t>
  </si>
  <si>
    <t>UDS land Area (sq.m)</t>
  </si>
  <si>
    <t>Car Parking (Nos.)</t>
  </si>
  <si>
    <t>Covered</t>
  </si>
  <si>
    <t>Open</t>
  </si>
  <si>
    <t>A</t>
  </si>
  <si>
    <t>2 BHK</t>
  </si>
  <si>
    <t>-</t>
  </si>
  <si>
    <t>F</t>
  </si>
  <si>
    <t>4 BHK</t>
  </si>
  <si>
    <t>H</t>
  </si>
  <si>
    <t>3 BHK</t>
  </si>
  <si>
    <t>B</t>
  </si>
  <si>
    <t>C</t>
  </si>
  <si>
    <t>D</t>
  </si>
  <si>
    <t>E</t>
  </si>
  <si>
    <t>A1</t>
  </si>
  <si>
    <t>1 BHK</t>
  </si>
  <si>
    <t>F1</t>
  </si>
  <si>
    <t>H1</t>
  </si>
  <si>
    <t>Visitor Car parking</t>
  </si>
  <si>
    <t>Total Area SQM</t>
  </si>
  <si>
    <t>Total Area SQFT</t>
  </si>
  <si>
    <t>TOTAL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</si>
</sst>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Carlito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27" xfId="0" applyFont="1" applyBorder="1" applyAlignment="1">
      <alignment vertical="top" wrapText="1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5" fillId="0" borderId="29" xfId="0" applyFont="1" applyBorder="1" applyAlignment="1">
      <alignment vertical="top" wrapText="1"/>
    </xf>
    <xf numFmtId="0" fontId="6" fillId="0" borderId="29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0" fontId="1" fillId="0" borderId="21" xfId="0" applyFont="1" applyBorder="1" applyAlignment="1">
      <alignment horizontal="left" vertical="top"/>
    </xf>
    <xf numFmtId="164" fontId="0" fillId="0" borderId="23" xfId="0" applyNumberFormat="1" applyBorder="1" applyAlignment="1">
      <alignment horizontal="center" vertical="center"/>
    </xf>
    <xf numFmtId="164" fontId="6" fillId="0" borderId="29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164" fontId="0" fillId="0" borderId="36" xfId="0" applyNumberForma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tabSelected="1" topLeftCell="A10" workbookViewId="0">
      <selection activeCell="A11" sqref="A11"/>
    </sheetView>
  </sheetViews>
  <sheetFormatPr defaultColWidth="8.54296875" defaultRowHeight="14.5"/>
  <cols>
    <col min="1" max="1" width="5.7265625" style="12" customWidth="1"/>
    <col min="2" max="2" width="11.1796875" style="12" customWidth="1"/>
    <col min="3" max="3" width="14.7265625" style="12" customWidth="1"/>
    <col min="4" max="4" width="11.7265625" style="12" customWidth="1"/>
    <col min="5" max="5" width="10.1796875" style="12" customWidth="1"/>
    <col min="6" max="6" width="14" style="12" customWidth="1"/>
    <col min="7" max="7" width="14.54296875" style="12" customWidth="1"/>
    <col min="8" max="8" width="18.81640625" style="12" customWidth="1"/>
    <col min="9" max="9" width="14" style="12" customWidth="1"/>
    <col min="10" max="10" width="11.26953125" style="12" customWidth="1"/>
    <col min="11" max="11" width="10.7265625" style="12" bestFit="1" customWidth="1"/>
    <col min="12" max="13" width="8.54296875" style="12"/>
    <col min="14" max="15" width="8.54296875" customWidth="1"/>
  </cols>
  <sheetData>
    <row r="1" spans="1:13" ht="36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 ht="22" customHeight="1" thickBot="1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9" t="s">
        <v>2</v>
      </c>
      <c r="M2" s="50"/>
    </row>
    <row r="3" spans="1:13" ht="18" customHeight="1" thickBo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ht="38.15" customHeight="1" thickBot="1">
      <c r="A4" s="54" t="s">
        <v>3</v>
      </c>
      <c r="B4" s="56" t="s">
        <v>4</v>
      </c>
      <c r="C4" s="56" t="s">
        <v>5</v>
      </c>
      <c r="D4" s="56" t="s">
        <v>6</v>
      </c>
      <c r="E4" s="56" t="s">
        <v>7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13</v>
      </c>
      <c r="L4" s="42" t="s">
        <v>14</v>
      </c>
      <c r="M4" s="43"/>
    </row>
    <row r="5" spans="1:13" ht="20.149999999999999" customHeight="1">
      <c r="A5" s="55"/>
      <c r="B5" s="57"/>
      <c r="C5" s="57"/>
      <c r="D5" s="57"/>
      <c r="E5" s="57"/>
      <c r="F5" s="41"/>
      <c r="G5" s="41"/>
      <c r="H5" s="41"/>
      <c r="I5" s="41"/>
      <c r="J5" s="41"/>
      <c r="K5" s="41"/>
      <c r="L5" s="1" t="s">
        <v>15</v>
      </c>
      <c r="M5" s="2" t="s">
        <v>16</v>
      </c>
    </row>
    <row r="6" spans="1:13" ht="21" customHeight="1">
      <c r="A6" s="3">
        <v>1</v>
      </c>
      <c r="B6" s="4">
        <v>1</v>
      </c>
      <c r="C6" s="4">
        <v>1</v>
      </c>
      <c r="D6" s="5" t="s">
        <v>17</v>
      </c>
      <c r="E6" s="6" t="s">
        <v>18</v>
      </c>
      <c r="F6" s="6">
        <v>81.98</v>
      </c>
      <c r="G6" s="6">
        <v>6.73</v>
      </c>
      <c r="H6" s="6">
        <v>2.75</v>
      </c>
      <c r="I6" s="6">
        <v>23.645629692591019</v>
      </c>
      <c r="J6" s="7">
        <v>115.10562969259102</v>
      </c>
      <c r="K6" s="7">
        <v>38.51862279831893</v>
      </c>
      <c r="L6" s="4">
        <v>1</v>
      </c>
      <c r="M6" s="8" t="s">
        <v>19</v>
      </c>
    </row>
    <row r="7" spans="1:13" ht="21" customHeight="1">
      <c r="A7" s="3">
        <v>2</v>
      </c>
      <c r="B7" s="4">
        <v>1</v>
      </c>
      <c r="C7" s="4">
        <v>1</v>
      </c>
      <c r="D7" s="5" t="s">
        <v>20</v>
      </c>
      <c r="E7" s="6" t="s">
        <v>21</v>
      </c>
      <c r="F7" s="6">
        <v>123.12</v>
      </c>
      <c r="G7" s="6">
        <v>8.0399999999999991</v>
      </c>
      <c r="H7" s="6">
        <v>2.27</v>
      </c>
      <c r="I7" s="6">
        <v>34.496352174528973</v>
      </c>
      <c r="J7" s="7">
        <v>167.92635217452897</v>
      </c>
      <c r="K7" s="7">
        <v>56.194400174717856</v>
      </c>
      <c r="L7" s="4">
        <v>1</v>
      </c>
      <c r="M7" s="8" t="s">
        <v>19</v>
      </c>
    </row>
    <row r="8" spans="1:13" ht="21" customHeight="1">
      <c r="A8" s="3">
        <v>3</v>
      </c>
      <c r="B8" s="4">
        <v>1</v>
      </c>
      <c r="C8" s="4">
        <v>1</v>
      </c>
      <c r="D8" s="5" t="s">
        <v>22</v>
      </c>
      <c r="E8" s="6" t="s">
        <v>23</v>
      </c>
      <c r="F8" s="6">
        <v>101.76</v>
      </c>
      <c r="G8" s="6">
        <v>9.86</v>
      </c>
      <c r="H8" s="6">
        <v>2.5</v>
      </c>
      <c r="I8" s="6">
        <v>29.504037399065027</v>
      </c>
      <c r="J8" s="7">
        <v>143.62403739906503</v>
      </c>
      <c r="K8" s="7">
        <v>48.061942201444971</v>
      </c>
      <c r="L8" s="4">
        <v>1</v>
      </c>
      <c r="M8" s="8" t="s">
        <v>19</v>
      </c>
    </row>
    <row r="9" spans="1:13" ht="22" customHeight="1">
      <c r="A9" s="3">
        <v>4</v>
      </c>
      <c r="B9" s="4">
        <v>1</v>
      </c>
      <c r="C9" s="4">
        <v>2</v>
      </c>
      <c r="D9" s="5" t="s">
        <v>17</v>
      </c>
      <c r="E9" s="6" t="s">
        <v>18</v>
      </c>
      <c r="F9" s="6">
        <v>81.98</v>
      </c>
      <c r="G9" s="6">
        <v>6.73</v>
      </c>
      <c r="H9" s="6">
        <v>2.75</v>
      </c>
      <c r="I9" s="6">
        <v>23.645629692591019</v>
      </c>
      <c r="J9" s="7">
        <v>115.10562969259102</v>
      </c>
      <c r="K9" s="7">
        <v>38.51862279831893</v>
      </c>
      <c r="L9" s="4">
        <v>1</v>
      </c>
      <c r="M9" s="8" t="s">
        <v>19</v>
      </c>
    </row>
    <row r="10" spans="1:13" ht="20.149999999999999" customHeight="1">
      <c r="A10" s="3">
        <v>5</v>
      </c>
      <c r="B10" s="4">
        <v>1</v>
      </c>
      <c r="C10" s="4">
        <v>2</v>
      </c>
      <c r="D10" s="5" t="s">
        <v>20</v>
      </c>
      <c r="E10" s="6" t="s">
        <v>21</v>
      </c>
      <c r="F10" s="6">
        <v>123.12</v>
      </c>
      <c r="G10" s="6">
        <v>8.0399999999999991</v>
      </c>
      <c r="H10" s="6">
        <v>2.27</v>
      </c>
      <c r="I10" s="6">
        <v>34.496352174528973</v>
      </c>
      <c r="J10" s="7">
        <v>167.92635217452897</v>
      </c>
      <c r="K10" s="7">
        <v>56.194400174717856</v>
      </c>
      <c r="L10" s="4">
        <v>1</v>
      </c>
      <c r="M10" s="8" t="s">
        <v>19</v>
      </c>
    </row>
    <row r="11" spans="1:13" ht="21" customHeight="1">
      <c r="A11" s="3">
        <v>6</v>
      </c>
      <c r="B11" s="4">
        <v>1</v>
      </c>
      <c r="C11" s="4">
        <v>2</v>
      </c>
      <c r="D11" s="5" t="s">
        <v>22</v>
      </c>
      <c r="E11" s="6" t="s">
        <v>23</v>
      </c>
      <c r="F11" s="6">
        <v>101.76</v>
      </c>
      <c r="G11" s="6">
        <v>9.86</v>
      </c>
      <c r="H11" s="6">
        <v>2.5</v>
      </c>
      <c r="I11" s="6">
        <v>29.504037399065027</v>
      </c>
      <c r="J11" s="7">
        <v>143.62403739906503</v>
      </c>
      <c r="K11" s="7">
        <v>48.061942201444971</v>
      </c>
      <c r="L11" s="4">
        <v>1</v>
      </c>
      <c r="M11" s="8" t="s">
        <v>19</v>
      </c>
    </row>
    <row r="12" spans="1:13" ht="21" customHeight="1">
      <c r="A12" s="3">
        <v>7</v>
      </c>
      <c r="B12" s="4">
        <v>1</v>
      </c>
      <c r="C12" s="4">
        <v>3</v>
      </c>
      <c r="D12" s="5" t="s">
        <v>17</v>
      </c>
      <c r="E12" s="6" t="s">
        <v>18</v>
      </c>
      <c r="F12" s="6">
        <v>81.98</v>
      </c>
      <c r="G12" s="6">
        <v>6.73</v>
      </c>
      <c r="H12" s="6">
        <v>2.75</v>
      </c>
      <c r="I12" s="6">
        <v>23.645629692591019</v>
      </c>
      <c r="J12" s="7">
        <v>115.10562969259102</v>
      </c>
      <c r="K12" s="7">
        <v>38.51862279831893</v>
      </c>
      <c r="L12" s="4">
        <v>1</v>
      </c>
      <c r="M12" s="8" t="s">
        <v>19</v>
      </c>
    </row>
    <row r="13" spans="1:13" ht="21" customHeight="1">
      <c r="A13" s="3">
        <v>8</v>
      </c>
      <c r="B13" s="4">
        <v>1</v>
      </c>
      <c r="C13" s="4">
        <v>3</v>
      </c>
      <c r="D13" s="5" t="s">
        <v>24</v>
      </c>
      <c r="E13" s="6" t="s">
        <v>23</v>
      </c>
      <c r="F13" s="6">
        <v>103.63000000000001</v>
      </c>
      <c r="G13" s="6">
        <v>8.51</v>
      </c>
      <c r="H13" s="6">
        <v>2.57</v>
      </c>
      <c r="I13" s="6">
        <v>29.656573169004108</v>
      </c>
      <c r="J13" s="7">
        <v>144.36657316900411</v>
      </c>
      <c r="K13" s="7">
        <v>48.310422274165369</v>
      </c>
      <c r="L13" s="4">
        <v>1</v>
      </c>
      <c r="M13" s="8" t="s">
        <v>19</v>
      </c>
    </row>
    <row r="14" spans="1:13" ht="21" customHeight="1">
      <c r="A14" s="3">
        <v>9</v>
      </c>
      <c r="B14" s="4">
        <v>1</v>
      </c>
      <c r="C14" s="4">
        <v>3</v>
      </c>
      <c r="D14" s="5" t="s">
        <v>25</v>
      </c>
      <c r="E14" s="6" t="s">
        <v>21</v>
      </c>
      <c r="F14" s="6">
        <v>120.28999999999999</v>
      </c>
      <c r="G14" s="6">
        <v>9.86</v>
      </c>
      <c r="H14" s="6">
        <v>2.5</v>
      </c>
      <c r="I14" s="6">
        <v>34.294694715965427</v>
      </c>
      <c r="J14" s="7">
        <v>166.9446947159654</v>
      </c>
      <c r="K14" s="7">
        <v>55.865901095528159</v>
      </c>
      <c r="L14" s="4">
        <v>1</v>
      </c>
      <c r="M14" s="8" t="s">
        <v>19</v>
      </c>
    </row>
    <row r="15" spans="1:13" ht="21" customHeight="1">
      <c r="A15" s="3">
        <v>10</v>
      </c>
      <c r="B15" s="4">
        <v>1</v>
      </c>
      <c r="C15" s="4">
        <v>4</v>
      </c>
      <c r="D15" s="5" t="s">
        <v>24</v>
      </c>
      <c r="E15" s="6" t="s">
        <v>23</v>
      </c>
      <c r="F15" s="6">
        <v>103.63000000000001</v>
      </c>
      <c r="G15" s="6">
        <v>8.51</v>
      </c>
      <c r="H15" s="6">
        <v>2.57</v>
      </c>
      <c r="I15" s="6">
        <v>29.656573169004108</v>
      </c>
      <c r="J15" s="7">
        <v>144.36657316900411</v>
      </c>
      <c r="K15" s="7">
        <v>48.310422274165369</v>
      </c>
      <c r="L15" s="4">
        <v>1</v>
      </c>
      <c r="M15" s="8" t="s">
        <v>19</v>
      </c>
    </row>
    <row r="16" spans="1:13" ht="21" customHeight="1">
      <c r="A16" s="3">
        <v>11</v>
      </c>
      <c r="B16" s="4">
        <v>1</v>
      </c>
      <c r="C16" s="4">
        <v>4</v>
      </c>
      <c r="D16" s="5" t="s">
        <v>26</v>
      </c>
      <c r="E16" s="6" t="s">
        <v>23</v>
      </c>
      <c r="F16" s="6">
        <v>99.339999999999989</v>
      </c>
      <c r="G16" s="6">
        <v>9.86</v>
      </c>
      <c r="H16" s="6">
        <v>2.5</v>
      </c>
      <c r="I16" s="6">
        <v>28.878382207111482</v>
      </c>
      <c r="J16" s="7">
        <v>140.57838220711147</v>
      </c>
      <c r="K16" s="7">
        <v>47.042752750625667</v>
      </c>
      <c r="L16" s="4">
        <v>1</v>
      </c>
      <c r="M16" s="8" t="s">
        <v>19</v>
      </c>
    </row>
    <row r="17" spans="1:13" ht="21" customHeight="1">
      <c r="A17" s="3">
        <v>12</v>
      </c>
      <c r="B17" s="4">
        <v>1</v>
      </c>
      <c r="C17" s="4">
        <v>4</v>
      </c>
      <c r="D17" s="5" t="s">
        <v>27</v>
      </c>
      <c r="E17" s="6" t="s">
        <v>23</v>
      </c>
      <c r="F17" s="6">
        <v>102.85000000000001</v>
      </c>
      <c r="G17" s="6">
        <v>6.73</v>
      </c>
      <c r="H17" s="6">
        <v>2.75</v>
      </c>
      <c r="I17" s="6">
        <v>29.041259385182038</v>
      </c>
      <c r="J17" s="7">
        <v>141.37125938518204</v>
      </c>
      <c r="K17" s="7">
        <v>47.308078929971195</v>
      </c>
      <c r="L17" s="4">
        <v>1</v>
      </c>
      <c r="M17" s="8" t="s">
        <v>19</v>
      </c>
    </row>
    <row r="18" spans="1:13" ht="21" customHeight="1">
      <c r="A18" s="3">
        <v>13</v>
      </c>
      <c r="B18" s="4">
        <v>1</v>
      </c>
      <c r="C18" s="4">
        <v>5</v>
      </c>
      <c r="D18" s="5" t="s">
        <v>28</v>
      </c>
      <c r="E18" s="6" t="s">
        <v>29</v>
      </c>
      <c r="F18" s="6">
        <v>46.03</v>
      </c>
      <c r="G18" s="6">
        <v>6.84</v>
      </c>
      <c r="H18" s="6">
        <v>38.67</v>
      </c>
      <c r="I18" s="6">
        <v>23.666312508853945</v>
      </c>
      <c r="J18" s="7">
        <v>115.20631250885396</v>
      </c>
      <c r="K18" s="7">
        <v>38.552315011569156</v>
      </c>
      <c r="L18" s="4">
        <v>1</v>
      </c>
      <c r="M18" s="8" t="s">
        <v>19</v>
      </c>
    </row>
    <row r="19" spans="1:13" ht="20.149999999999999" customHeight="1">
      <c r="A19" s="3">
        <v>14</v>
      </c>
      <c r="B19" s="9">
        <v>1</v>
      </c>
      <c r="C19" s="4">
        <v>5</v>
      </c>
      <c r="D19" s="5" t="s">
        <v>30</v>
      </c>
      <c r="E19" s="6" t="s">
        <v>29</v>
      </c>
      <c r="F19" s="6">
        <v>44.35</v>
      </c>
      <c r="G19" s="6">
        <v>3.31</v>
      </c>
      <c r="H19" s="6">
        <v>85.68</v>
      </c>
      <c r="I19" s="6">
        <v>34.473084006233179</v>
      </c>
      <c r="J19" s="7">
        <v>167.81308400623317</v>
      </c>
      <c r="K19" s="7">
        <v>56.156496434811352</v>
      </c>
      <c r="L19" s="4" t="s">
        <v>19</v>
      </c>
      <c r="M19" s="10" t="s">
        <v>19</v>
      </c>
    </row>
    <row r="20" spans="1:13" ht="19" customHeight="1">
      <c r="A20" s="3">
        <v>15</v>
      </c>
      <c r="B20" s="4">
        <v>1</v>
      </c>
      <c r="C20" s="4">
        <v>5</v>
      </c>
      <c r="D20" s="5" t="s">
        <v>31</v>
      </c>
      <c r="E20" s="6" t="s">
        <v>29</v>
      </c>
      <c r="F20" s="11">
        <v>64.680000000000007</v>
      </c>
      <c r="G20" s="12">
        <v>0</v>
      </c>
      <c r="H20" s="11">
        <v>49.370000000000005</v>
      </c>
      <c r="I20" s="6">
        <v>29.485939934834963</v>
      </c>
      <c r="J20" s="7">
        <v>143.53593993483497</v>
      </c>
      <c r="K20" s="7">
        <v>48.032461514851015</v>
      </c>
      <c r="L20" s="9">
        <v>1</v>
      </c>
      <c r="M20" s="10" t="s">
        <v>19</v>
      </c>
    </row>
    <row r="21" spans="1:13" ht="19" customHeight="1" thickBot="1">
      <c r="A21" s="30"/>
      <c r="B21" s="13"/>
      <c r="C21" s="13"/>
      <c r="D21" s="14"/>
      <c r="E21" s="15"/>
      <c r="F21" s="37" t="s">
        <v>32</v>
      </c>
      <c r="G21" s="38"/>
      <c r="H21" s="38"/>
      <c r="I21" s="38"/>
      <c r="J21" s="38"/>
      <c r="K21" s="39"/>
      <c r="L21" s="16"/>
      <c r="M21" s="17">
        <v>1</v>
      </c>
    </row>
    <row r="22" spans="1:13" ht="27" customHeight="1" thickBot="1">
      <c r="A22" s="21"/>
      <c r="B22" s="22"/>
      <c r="C22" s="22"/>
      <c r="D22" s="22"/>
      <c r="E22" s="22"/>
      <c r="F22" s="22"/>
      <c r="G22" s="22"/>
      <c r="H22" s="22"/>
      <c r="I22" s="23"/>
      <c r="J22" s="23"/>
      <c r="K22" s="22"/>
      <c r="L22" s="18"/>
      <c r="M22" s="19"/>
    </row>
    <row r="23" spans="1:13" ht="28.5" thickBot="1">
      <c r="A23" s="24"/>
      <c r="B23" s="25"/>
      <c r="C23" s="25"/>
      <c r="D23" s="25"/>
      <c r="E23" s="25"/>
      <c r="F23" s="26" t="s">
        <v>33</v>
      </c>
      <c r="G23" s="25"/>
      <c r="H23" s="25"/>
      <c r="I23" s="27"/>
      <c r="J23" s="32">
        <v>2132.60048732115</v>
      </c>
      <c r="K23" s="32">
        <v>713.64740343296978</v>
      </c>
      <c r="L23" s="18"/>
      <c r="M23" s="19"/>
    </row>
    <row r="24" spans="1:13" ht="28.5" thickBot="1">
      <c r="A24" s="24"/>
      <c r="B24" s="25"/>
      <c r="C24" s="25"/>
      <c r="D24" s="25"/>
      <c r="E24" s="25"/>
      <c r="F24" s="26" t="s">
        <v>34</v>
      </c>
      <c r="G24" s="25"/>
      <c r="H24" s="25"/>
      <c r="I24" s="27"/>
      <c r="J24" s="33">
        <v>22955.098385476125</v>
      </c>
      <c r="K24" s="33">
        <v>7681.6292858121433</v>
      </c>
      <c r="L24" s="18"/>
      <c r="M24" s="19"/>
    </row>
    <row r="25" spans="1:13" ht="15" thickBot="1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18"/>
      <c r="M25" s="19"/>
    </row>
    <row r="26" spans="1:13" ht="15" thickBot="1">
      <c r="A26" s="34"/>
      <c r="B26" s="35"/>
      <c r="C26" s="35"/>
      <c r="D26" s="35"/>
      <c r="E26" s="35"/>
      <c r="F26" s="35"/>
      <c r="G26" s="35"/>
      <c r="H26" s="35"/>
      <c r="I26" s="35"/>
      <c r="J26" s="36"/>
      <c r="K26" s="28" t="s">
        <v>35</v>
      </c>
      <c r="L26" s="18">
        <v>14</v>
      </c>
      <c r="M26" s="19">
        <v>1</v>
      </c>
    </row>
    <row r="27" spans="1:13" ht="15" thickBo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3">
      <c r="G28" s="20"/>
    </row>
  </sheetData>
  <mergeCells count="18">
    <mergeCell ref="L4:M4"/>
    <mergeCell ref="A1:M1"/>
    <mergeCell ref="A2:K2"/>
    <mergeCell ref="L2:M2"/>
    <mergeCell ref="A3:M3"/>
    <mergeCell ref="A4:A5"/>
    <mergeCell ref="B4:B5"/>
    <mergeCell ref="C4:C5"/>
    <mergeCell ref="D4:D5"/>
    <mergeCell ref="E4:E5"/>
    <mergeCell ref="F4:F5"/>
    <mergeCell ref="A26:J26"/>
    <mergeCell ref="F21:K21"/>
    <mergeCell ref="G4:G5"/>
    <mergeCell ref="H4:H5"/>
    <mergeCell ref="I4:I5"/>
    <mergeCell ref="J4:J5"/>
    <mergeCell ref="K4:K5"/>
  </mergeCells>
  <pageMargins left="0.75" right="0.75" top="1" bottom="1" header="0.5" footer="0.5"/>
  <pageSetup paperSize="8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8"/>
  <sheetViews>
    <sheetView topLeftCell="A15" workbookViewId="0">
      <selection activeCell="A29" sqref="A29"/>
    </sheetView>
  </sheetViews>
  <sheetFormatPr defaultColWidth="8.54296875" defaultRowHeight="14.5"/>
  <cols>
    <col min="1" max="1" width="5.7265625" style="12" customWidth="1"/>
    <col min="2" max="2" width="11.1796875" style="12" customWidth="1"/>
    <col min="3" max="3" width="14.7265625" style="12" customWidth="1"/>
    <col min="4" max="4" width="11.7265625" style="12" customWidth="1"/>
    <col min="5" max="5" width="10.1796875" style="12" customWidth="1"/>
    <col min="6" max="6" width="14" style="12" customWidth="1"/>
    <col min="7" max="7" width="14.54296875" style="12" customWidth="1"/>
    <col min="8" max="8" width="18.81640625" style="12" customWidth="1"/>
    <col min="9" max="9" width="14" style="12" customWidth="1"/>
    <col min="10" max="10" width="11.26953125" style="12" customWidth="1"/>
    <col min="11" max="11" width="10.7265625" style="12" bestFit="1" customWidth="1"/>
    <col min="12" max="13" width="8.54296875" style="12"/>
    <col min="14" max="15" width="8.54296875" customWidth="1"/>
  </cols>
  <sheetData>
    <row r="1" spans="1:13" ht="36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13" ht="22" customHeight="1" thickBot="1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9" t="s">
        <v>2</v>
      </c>
      <c r="M2" s="50"/>
    </row>
    <row r="3" spans="1:13" ht="18" customHeight="1" thickBo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/>
    </row>
    <row r="4" spans="1:13" ht="38.15" customHeight="1" thickBot="1">
      <c r="A4" s="54" t="s">
        <v>3</v>
      </c>
      <c r="B4" s="56" t="s">
        <v>4</v>
      </c>
      <c r="C4" s="56" t="s">
        <v>5</v>
      </c>
      <c r="D4" s="56" t="s">
        <v>6</v>
      </c>
      <c r="E4" s="56" t="s">
        <v>7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13</v>
      </c>
      <c r="L4" s="42" t="s">
        <v>14</v>
      </c>
      <c r="M4" s="43"/>
    </row>
    <row r="5" spans="1:13" ht="20.149999999999999" customHeight="1">
      <c r="A5" s="55"/>
      <c r="B5" s="57"/>
      <c r="C5" s="57"/>
      <c r="D5" s="57"/>
      <c r="E5" s="57"/>
      <c r="F5" s="41"/>
      <c r="G5" s="41"/>
      <c r="H5" s="41"/>
      <c r="I5" s="41"/>
      <c r="J5" s="41"/>
      <c r="K5" s="41"/>
      <c r="L5" s="1" t="s">
        <v>15</v>
      </c>
      <c r="M5" s="2" t="s">
        <v>16</v>
      </c>
    </row>
    <row r="6" spans="1:13" ht="21" customHeight="1">
      <c r="A6" s="3">
        <v>1</v>
      </c>
      <c r="B6" s="4">
        <v>1</v>
      </c>
      <c r="C6" s="4">
        <v>1</v>
      </c>
      <c r="D6" s="5" t="s">
        <v>17</v>
      </c>
      <c r="E6" s="6" t="s">
        <v>18</v>
      </c>
      <c r="F6" s="6">
        <v>81.98</v>
      </c>
      <c r="G6" s="6">
        <v>6.73</v>
      </c>
      <c r="H6" s="6">
        <v>2.75</v>
      </c>
      <c r="I6" s="6">
        <v>23.645629692591019</v>
      </c>
      <c r="J6" s="7">
        <v>115.10562969259102</v>
      </c>
      <c r="K6" s="7">
        <v>38.51862279831893</v>
      </c>
      <c r="L6" s="4">
        <v>1</v>
      </c>
      <c r="M6" s="8" t="s">
        <v>19</v>
      </c>
    </row>
    <row r="7" spans="1:13" ht="21" customHeight="1">
      <c r="A7" s="3">
        <v>2</v>
      </c>
      <c r="B7" s="4">
        <v>1</v>
      </c>
      <c r="C7" s="4">
        <v>1</v>
      </c>
      <c r="D7" s="5" t="s">
        <v>20</v>
      </c>
      <c r="E7" s="6" t="s">
        <v>21</v>
      </c>
      <c r="F7" s="6">
        <v>123.12</v>
      </c>
      <c r="G7" s="6">
        <v>8.0399999999999991</v>
      </c>
      <c r="H7" s="6">
        <v>2.27</v>
      </c>
      <c r="I7" s="6">
        <v>34.496352174528973</v>
      </c>
      <c r="J7" s="7">
        <v>167.92635217452897</v>
      </c>
      <c r="K7" s="7">
        <v>56.194400174717856</v>
      </c>
      <c r="L7" s="4">
        <v>1</v>
      </c>
      <c r="M7" s="8" t="s">
        <v>19</v>
      </c>
    </row>
    <row r="8" spans="1:13" ht="21" customHeight="1">
      <c r="A8" s="3">
        <v>3</v>
      </c>
      <c r="B8" s="4">
        <v>1</v>
      </c>
      <c r="C8" s="4">
        <v>1</v>
      </c>
      <c r="D8" s="5" t="s">
        <v>22</v>
      </c>
      <c r="E8" s="6" t="s">
        <v>23</v>
      </c>
      <c r="F8" s="6">
        <v>101.76</v>
      </c>
      <c r="G8" s="6">
        <v>9.86</v>
      </c>
      <c r="H8" s="6">
        <v>2.5</v>
      </c>
      <c r="I8" s="6">
        <v>29.504037399065027</v>
      </c>
      <c r="J8" s="7">
        <v>143.62403739906503</v>
      </c>
      <c r="K8" s="7">
        <v>48.061942201444971</v>
      </c>
      <c r="L8" s="4">
        <v>1</v>
      </c>
      <c r="M8" s="8" t="s">
        <v>19</v>
      </c>
    </row>
    <row r="9" spans="1:13" ht="22" customHeight="1">
      <c r="A9" s="3">
        <v>4</v>
      </c>
      <c r="B9" s="4">
        <v>1</v>
      </c>
      <c r="C9" s="4">
        <v>2</v>
      </c>
      <c r="D9" s="5" t="s">
        <v>17</v>
      </c>
      <c r="E9" s="6" t="s">
        <v>18</v>
      </c>
      <c r="F9" s="6">
        <v>81.98</v>
      </c>
      <c r="G9" s="6">
        <v>6.73</v>
      </c>
      <c r="H9" s="6">
        <v>2.75</v>
      </c>
      <c r="I9" s="6">
        <v>23.645629692591019</v>
      </c>
      <c r="J9" s="7">
        <v>115.10562969259102</v>
      </c>
      <c r="K9" s="7">
        <v>38.51862279831893</v>
      </c>
      <c r="L9" s="4">
        <v>1</v>
      </c>
      <c r="M9" s="8" t="s">
        <v>19</v>
      </c>
    </row>
    <row r="10" spans="1:13" ht="20.149999999999999" customHeight="1">
      <c r="A10" s="3">
        <v>5</v>
      </c>
      <c r="B10" s="4">
        <v>1</v>
      </c>
      <c r="C10" s="4">
        <v>2</v>
      </c>
      <c r="D10" s="5" t="s">
        <v>20</v>
      </c>
      <c r="E10" s="6" t="s">
        <v>21</v>
      </c>
      <c r="F10" s="6">
        <v>123.12</v>
      </c>
      <c r="G10" s="6">
        <v>8.0399999999999991</v>
      </c>
      <c r="H10" s="6">
        <v>2.27</v>
      </c>
      <c r="I10" s="6">
        <v>34.496352174528973</v>
      </c>
      <c r="J10" s="7">
        <v>167.92635217452897</v>
      </c>
      <c r="K10" s="7">
        <v>56.194400174717856</v>
      </c>
      <c r="L10" s="4">
        <v>1</v>
      </c>
      <c r="M10" s="8" t="s">
        <v>19</v>
      </c>
    </row>
    <row r="11" spans="1:13" ht="21" customHeight="1">
      <c r="A11" s="3">
        <v>6</v>
      </c>
      <c r="B11" s="4">
        <v>1</v>
      </c>
      <c r="C11" s="4">
        <v>2</v>
      </c>
      <c r="D11" s="5" t="s">
        <v>22</v>
      </c>
      <c r="E11" s="6" t="s">
        <v>23</v>
      </c>
      <c r="F11" s="6">
        <v>101.76</v>
      </c>
      <c r="G11" s="6">
        <v>9.86</v>
      </c>
      <c r="H11" s="6">
        <v>2.5</v>
      </c>
      <c r="I11" s="6">
        <v>29.504037399065027</v>
      </c>
      <c r="J11" s="7">
        <v>143.62403739906503</v>
      </c>
      <c r="K11" s="7">
        <v>48.061942201444971</v>
      </c>
      <c r="L11" s="4">
        <v>1</v>
      </c>
      <c r="M11" s="8" t="s">
        <v>19</v>
      </c>
    </row>
    <row r="12" spans="1:13" ht="21" customHeight="1">
      <c r="A12" s="3">
        <v>7</v>
      </c>
      <c r="B12" s="4">
        <v>1</v>
      </c>
      <c r="C12" s="4">
        <v>3</v>
      </c>
      <c r="D12" s="5" t="s">
        <v>17</v>
      </c>
      <c r="E12" s="6" t="s">
        <v>18</v>
      </c>
      <c r="F12" s="6">
        <v>81.98</v>
      </c>
      <c r="G12" s="6">
        <v>6.73</v>
      </c>
      <c r="H12" s="6">
        <v>2.75</v>
      </c>
      <c r="I12" s="6">
        <v>23.645629692591019</v>
      </c>
      <c r="J12" s="7">
        <v>115.10562969259102</v>
      </c>
      <c r="K12" s="7">
        <v>38.51862279831893</v>
      </c>
      <c r="L12" s="4">
        <v>1</v>
      </c>
      <c r="M12" s="8" t="s">
        <v>19</v>
      </c>
    </row>
    <row r="13" spans="1:13" ht="21" customHeight="1">
      <c r="A13" s="3">
        <v>8</v>
      </c>
      <c r="B13" s="4">
        <v>1</v>
      </c>
      <c r="C13" s="4">
        <v>3</v>
      </c>
      <c r="D13" s="5" t="s">
        <v>24</v>
      </c>
      <c r="E13" s="6" t="s">
        <v>23</v>
      </c>
      <c r="F13" s="6">
        <v>103.63000000000001</v>
      </c>
      <c r="G13" s="6">
        <v>8.51</v>
      </c>
      <c r="H13" s="6">
        <v>2.57</v>
      </c>
      <c r="I13" s="6">
        <v>29.656573169004108</v>
      </c>
      <c r="J13" s="7">
        <v>144.36657316900411</v>
      </c>
      <c r="K13" s="7">
        <v>48.310422274165369</v>
      </c>
      <c r="L13" s="4">
        <v>1</v>
      </c>
      <c r="M13" s="8" t="s">
        <v>19</v>
      </c>
    </row>
    <row r="14" spans="1:13" ht="21" customHeight="1">
      <c r="A14" s="3">
        <v>9</v>
      </c>
      <c r="B14" s="4">
        <v>1</v>
      </c>
      <c r="C14" s="4">
        <v>3</v>
      </c>
      <c r="D14" s="5" t="s">
        <v>25</v>
      </c>
      <c r="E14" s="6" t="s">
        <v>21</v>
      </c>
      <c r="F14" s="6">
        <v>120.28999999999999</v>
      </c>
      <c r="G14" s="6">
        <v>9.86</v>
      </c>
      <c r="H14" s="6">
        <v>2.5</v>
      </c>
      <c r="I14" s="6">
        <v>34.294694715965427</v>
      </c>
      <c r="J14" s="7">
        <v>166.9446947159654</v>
      </c>
      <c r="K14" s="7">
        <v>55.865901095528159</v>
      </c>
      <c r="L14" s="4">
        <v>1</v>
      </c>
      <c r="M14" s="8" t="s">
        <v>19</v>
      </c>
    </row>
    <row r="15" spans="1:13" ht="21" customHeight="1">
      <c r="A15" s="3">
        <v>10</v>
      </c>
      <c r="B15" s="4">
        <v>1</v>
      </c>
      <c r="C15" s="4">
        <v>4</v>
      </c>
      <c r="D15" s="5" t="s">
        <v>24</v>
      </c>
      <c r="E15" s="6" t="s">
        <v>23</v>
      </c>
      <c r="F15" s="6">
        <v>103.63000000000001</v>
      </c>
      <c r="G15" s="6">
        <v>8.51</v>
      </c>
      <c r="H15" s="6">
        <v>2.57</v>
      </c>
      <c r="I15" s="6">
        <v>29.656573169004108</v>
      </c>
      <c r="J15" s="7">
        <v>144.36657316900411</v>
      </c>
      <c r="K15" s="7">
        <v>48.310422274165369</v>
      </c>
      <c r="L15" s="4">
        <v>1</v>
      </c>
      <c r="M15" s="8" t="s">
        <v>19</v>
      </c>
    </row>
    <row r="16" spans="1:13" ht="21" customHeight="1">
      <c r="A16" s="3">
        <v>11</v>
      </c>
      <c r="B16" s="4">
        <v>1</v>
      </c>
      <c r="C16" s="4">
        <v>4</v>
      </c>
      <c r="D16" s="5" t="s">
        <v>26</v>
      </c>
      <c r="E16" s="6" t="s">
        <v>23</v>
      </c>
      <c r="F16" s="6">
        <v>99.339999999999989</v>
      </c>
      <c r="G16" s="6">
        <v>9.86</v>
      </c>
      <c r="H16" s="6">
        <v>2.5</v>
      </c>
      <c r="I16" s="6">
        <v>28.878382207111482</v>
      </c>
      <c r="J16" s="7">
        <v>140.57838220711147</v>
      </c>
      <c r="K16" s="7">
        <v>47.042752750625667</v>
      </c>
      <c r="L16" s="4">
        <v>1</v>
      </c>
      <c r="M16" s="8" t="s">
        <v>19</v>
      </c>
    </row>
    <row r="17" spans="1:13" ht="21" customHeight="1">
      <c r="A17" s="3">
        <v>12</v>
      </c>
      <c r="B17" s="4">
        <v>1</v>
      </c>
      <c r="C17" s="4">
        <v>4</v>
      </c>
      <c r="D17" s="5" t="s">
        <v>27</v>
      </c>
      <c r="E17" s="6" t="s">
        <v>23</v>
      </c>
      <c r="F17" s="6">
        <v>102.85000000000001</v>
      </c>
      <c r="G17" s="6">
        <v>6.73</v>
      </c>
      <c r="H17" s="6">
        <v>2.75</v>
      </c>
      <c r="I17" s="6">
        <v>29.041259385182038</v>
      </c>
      <c r="J17" s="7">
        <v>141.37125938518204</v>
      </c>
      <c r="K17" s="7">
        <v>47.308078929971195</v>
      </c>
      <c r="L17" s="4">
        <v>1</v>
      </c>
      <c r="M17" s="8" t="s">
        <v>19</v>
      </c>
    </row>
    <row r="18" spans="1:13" ht="21" customHeight="1">
      <c r="A18" s="3">
        <v>13</v>
      </c>
      <c r="B18" s="4">
        <v>1</v>
      </c>
      <c r="C18" s="4">
        <v>5</v>
      </c>
      <c r="D18" s="5" t="s">
        <v>28</v>
      </c>
      <c r="E18" s="6" t="s">
        <v>29</v>
      </c>
      <c r="F18" s="6">
        <v>46.03</v>
      </c>
      <c r="G18" s="6">
        <v>6.84</v>
      </c>
      <c r="H18" s="6">
        <v>38.67</v>
      </c>
      <c r="I18" s="6">
        <v>23.666312508853945</v>
      </c>
      <c r="J18" s="7">
        <v>115.20631250885396</v>
      </c>
      <c r="K18" s="7">
        <v>38.552315011569156</v>
      </c>
      <c r="L18" s="4">
        <v>1</v>
      </c>
      <c r="M18" s="8" t="s">
        <v>19</v>
      </c>
    </row>
    <row r="19" spans="1:13" ht="20.149999999999999" customHeight="1">
      <c r="A19" s="3">
        <v>14</v>
      </c>
      <c r="B19" s="9">
        <v>1</v>
      </c>
      <c r="C19" s="4">
        <v>5</v>
      </c>
      <c r="D19" s="5" t="s">
        <v>30</v>
      </c>
      <c r="E19" s="6" t="s">
        <v>29</v>
      </c>
      <c r="F19" s="6">
        <v>44.35</v>
      </c>
      <c r="G19" s="6">
        <v>3.31</v>
      </c>
      <c r="H19" s="6">
        <v>85.68</v>
      </c>
      <c r="I19" s="6">
        <v>34.473084006233179</v>
      </c>
      <c r="J19" s="7">
        <v>167.81308400623317</v>
      </c>
      <c r="K19" s="7">
        <v>56.156496434811352</v>
      </c>
      <c r="L19" s="4" t="s">
        <v>19</v>
      </c>
      <c r="M19" s="10" t="s">
        <v>19</v>
      </c>
    </row>
    <row r="20" spans="1:13" ht="19" customHeight="1">
      <c r="A20" s="3">
        <v>15</v>
      </c>
      <c r="B20" s="4">
        <v>1</v>
      </c>
      <c r="C20" s="4">
        <v>5</v>
      </c>
      <c r="D20" s="5" t="s">
        <v>31</v>
      </c>
      <c r="E20" s="6" t="s">
        <v>29</v>
      </c>
      <c r="F20" s="11">
        <v>64.680000000000007</v>
      </c>
      <c r="G20" s="12">
        <v>0</v>
      </c>
      <c r="H20" s="11">
        <v>49.370000000000005</v>
      </c>
      <c r="I20" s="6">
        <v>29.485939934834963</v>
      </c>
      <c r="J20" s="7">
        <v>143.53593993483497</v>
      </c>
      <c r="K20" s="7">
        <v>48.032461514851015</v>
      </c>
      <c r="L20" s="9">
        <v>1</v>
      </c>
      <c r="M20" s="10" t="s">
        <v>19</v>
      </c>
    </row>
    <row r="21" spans="1:13" ht="19" customHeight="1" thickBot="1">
      <c r="A21" s="30" t="s">
        <v>32</v>
      </c>
      <c r="B21" s="13"/>
      <c r="C21" s="13"/>
      <c r="D21" s="14"/>
      <c r="E21" s="15"/>
      <c r="F21" s="31">
        <f>SUM(F6:F20)</f>
        <v>1380.4999999999998</v>
      </c>
      <c r="G21" s="31">
        <f t="shared" ref="G21:K21" si="0">SUM(G6:G20)</f>
        <v>109.61000000000001</v>
      </c>
      <c r="H21" s="31">
        <f t="shared" si="0"/>
        <v>204.4</v>
      </c>
      <c r="I21" s="31">
        <f t="shared" si="0"/>
        <v>438.09048732115036</v>
      </c>
      <c r="J21" s="31">
        <f t="shared" si="0"/>
        <v>2132.60048732115</v>
      </c>
      <c r="K21" s="31">
        <f t="shared" si="0"/>
        <v>713.64740343296978</v>
      </c>
      <c r="L21" s="16"/>
      <c r="M21" s="17">
        <v>1</v>
      </c>
    </row>
    <row r="22" spans="1:13" ht="27" customHeight="1" thickBot="1">
      <c r="A22" s="21"/>
      <c r="B22" s="22"/>
      <c r="C22" s="22"/>
      <c r="D22" s="22"/>
      <c r="E22" s="22"/>
      <c r="F22" s="22"/>
      <c r="G22" s="22"/>
      <c r="H22" s="22"/>
      <c r="I22" s="23"/>
      <c r="J22" s="23"/>
      <c r="K22" s="22"/>
      <c r="L22" s="18"/>
      <c r="M22" s="19"/>
    </row>
    <row r="23" spans="1:13" ht="28.5" thickBot="1">
      <c r="A23" s="24"/>
      <c r="B23" s="25"/>
      <c r="C23" s="25"/>
      <c r="D23" s="25"/>
      <c r="E23" s="25"/>
      <c r="F23" s="26" t="s">
        <v>33</v>
      </c>
      <c r="G23" s="25"/>
      <c r="H23" s="25"/>
      <c r="I23" s="27"/>
      <c r="J23" s="32">
        <f>J21</f>
        <v>2132.60048732115</v>
      </c>
      <c r="K23" s="32">
        <f>K21</f>
        <v>713.64740343296978</v>
      </c>
      <c r="L23" s="18"/>
      <c r="M23" s="19"/>
    </row>
    <row r="24" spans="1:13" ht="28.5" thickBot="1">
      <c r="A24" s="24"/>
      <c r="B24" s="25"/>
      <c r="C24" s="25"/>
      <c r="D24" s="25"/>
      <c r="E24" s="25"/>
      <c r="F24" s="26" t="s">
        <v>34</v>
      </c>
      <c r="G24" s="25"/>
      <c r="H24" s="25"/>
      <c r="I24" s="27"/>
      <c r="J24" s="33">
        <f>J23*10.7639</f>
        <v>22955.098385476125</v>
      </c>
      <c r="K24" s="33">
        <f>K23*10.7639</f>
        <v>7681.6292858121433</v>
      </c>
      <c r="L24" s="18"/>
      <c r="M24" s="19"/>
    </row>
    <row r="25" spans="1:13" ht="15" thickBot="1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18"/>
      <c r="M25" s="19"/>
    </row>
    <row r="26" spans="1:13" ht="15" thickBot="1">
      <c r="A26" s="34"/>
      <c r="B26" s="35"/>
      <c r="C26" s="35"/>
      <c r="D26" s="35"/>
      <c r="E26" s="35"/>
      <c r="F26" s="35"/>
      <c r="G26" s="35"/>
      <c r="H26" s="35"/>
      <c r="I26" s="35"/>
      <c r="J26" s="36"/>
      <c r="K26" s="28" t="s">
        <v>35</v>
      </c>
      <c r="L26" s="18">
        <v>14</v>
      </c>
      <c r="M26" s="19">
        <v>1</v>
      </c>
    </row>
    <row r="27" spans="1:13" ht="15" thickBo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</row>
    <row r="28" spans="1:13">
      <c r="G28" s="20"/>
    </row>
  </sheetData>
  <mergeCells count="17">
    <mergeCell ref="I4:I5"/>
    <mergeCell ref="J4:J5"/>
    <mergeCell ref="K4:K5"/>
    <mergeCell ref="A26:J26"/>
    <mergeCell ref="L4:M4"/>
    <mergeCell ref="A1:M1"/>
    <mergeCell ref="A2:K2"/>
    <mergeCell ref="L2:M2"/>
    <mergeCell ref="A3:M3"/>
    <mergeCell ref="A4:A5"/>
    <mergeCell ref="B4:B5"/>
    <mergeCell ref="C4:C5"/>
    <mergeCell ref="D4:D5"/>
    <mergeCell ref="E4:E5"/>
    <mergeCell ref="F4:F5"/>
    <mergeCell ref="G4:G5"/>
    <mergeCell ref="H4:H5"/>
  </mergeCells>
  <pageMargins left="0.75" right="0.75" top="1" bottom="1" header="0.5" footer="0.5"/>
  <pageSetup paperSize="8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RERA (2)</vt:lpstr>
      <vt:lpstr>RERA</vt:lpstr>
      <vt:lpstr>RERA!Print_Area</vt:lpstr>
      <vt:lpstr>'RERA (2)'!Print_Area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paracon52@gmail.com</dc:creator>
  <cp:lastModifiedBy>Windows User</cp:lastModifiedBy>
  <cp:lastPrinted>2024-09-25T13:04:01Z</cp:lastPrinted>
  <dcterms:created xsi:type="dcterms:W3CDTF">2024-08-08T16:26:42Z</dcterms:created>
  <dcterms:modified xsi:type="dcterms:W3CDTF">2024-10-10T07:18:47Z</dcterms:modified>
</cp:coreProperties>
</file>