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nsa\Gems Park\Diamond RERA\"/>
    </mc:Choice>
  </mc:AlternateContent>
  <xr:revisionPtr revIDLastSave="0" documentId="13_ncr:1_{3D89E5D6-A020-4204-B177-370FBDCD50EB}" xr6:coauthVersionLast="47" xr6:coauthVersionMax="47" xr10:uidLastSave="{00000000-0000-0000-0000-000000000000}"/>
  <bookViews>
    <workbookView xWindow="-120" yWindow="-120" windowWidth="20730" windowHeight="11040" tabRatio="1000" xr2:uid="{00000000-000D-0000-FFFF-FFFF00000000}"/>
  </bookViews>
  <sheets>
    <sheet name="Diamond" sheetId="16" r:id="rId1"/>
  </sheets>
  <calcPr calcId="191029"/>
</workbook>
</file>

<file path=xl/calcChain.xml><?xml version="1.0" encoding="utf-8"?>
<calcChain xmlns="http://schemas.openxmlformats.org/spreadsheetml/2006/main">
  <c r="G69" i="16" l="1"/>
  <c r="F69" i="16"/>
  <c r="K14" i="16"/>
  <c r="K30" i="16"/>
  <c r="J41" i="16"/>
  <c r="K41" i="16" s="1"/>
  <c r="J42" i="16"/>
  <c r="K42" i="16" s="1"/>
  <c r="J43" i="16"/>
  <c r="K43" i="16" s="1"/>
  <c r="J44" i="16"/>
  <c r="K44" i="16" s="1"/>
  <c r="J45" i="16"/>
  <c r="K45" i="16" s="1"/>
  <c r="J46" i="16"/>
  <c r="K46" i="16" s="1"/>
  <c r="J47" i="16"/>
  <c r="K47" i="16" s="1"/>
  <c r="J48" i="16"/>
  <c r="K48" i="16" s="1"/>
  <c r="J49" i="16"/>
  <c r="K49" i="16" s="1"/>
  <c r="J50" i="16"/>
  <c r="K50" i="16" s="1"/>
  <c r="J51" i="16"/>
  <c r="K51" i="16" s="1"/>
  <c r="J52" i="16"/>
  <c r="K52" i="16" s="1"/>
  <c r="J53" i="16"/>
  <c r="K53" i="16" s="1"/>
  <c r="J54" i="16"/>
  <c r="K54" i="16" s="1"/>
  <c r="J55" i="16"/>
  <c r="K55" i="16" s="1"/>
  <c r="J56" i="16"/>
  <c r="K56" i="16" s="1"/>
  <c r="J57" i="16"/>
  <c r="K57" i="16" s="1"/>
  <c r="J58" i="16"/>
  <c r="K58" i="16" s="1"/>
  <c r="J59" i="16"/>
  <c r="K59" i="16" s="1"/>
  <c r="J60" i="16"/>
  <c r="K60" i="16" s="1"/>
  <c r="J61" i="16"/>
  <c r="K61" i="16" s="1"/>
  <c r="J62" i="16"/>
  <c r="K62" i="16" s="1"/>
  <c r="J63" i="16"/>
  <c r="K63" i="16" s="1"/>
  <c r="J64" i="16"/>
  <c r="K64" i="16" s="1"/>
  <c r="J65" i="16"/>
  <c r="K65" i="16" s="1"/>
  <c r="J66" i="16"/>
  <c r="K66" i="16" s="1"/>
  <c r="J67" i="16"/>
  <c r="K67" i="16" s="1"/>
  <c r="J68" i="16"/>
  <c r="K68" i="16" s="1"/>
  <c r="J6" i="16"/>
  <c r="K6" i="16" s="1"/>
  <c r="J7" i="16"/>
  <c r="K7" i="16" s="1"/>
  <c r="J8" i="16"/>
  <c r="K8" i="16" s="1"/>
  <c r="J9" i="16"/>
  <c r="K9" i="16" s="1"/>
  <c r="J10" i="16"/>
  <c r="K10" i="16" s="1"/>
  <c r="J11" i="16"/>
  <c r="K11" i="16" s="1"/>
  <c r="J12" i="16"/>
  <c r="K12" i="16" s="1"/>
  <c r="J13" i="16"/>
  <c r="K13" i="16" s="1"/>
  <c r="J14" i="16"/>
  <c r="J15" i="16"/>
  <c r="K15" i="16" s="1"/>
  <c r="J16" i="16"/>
  <c r="K16" i="16" s="1"/>
  <c r="J17" i="16"/>
  <c r="K17" i="16" s="1"/>
  <c r="J18" i="16"/>
  <c r="K18" i="16" s="1"/>
  <c r="J19" i="16"/>
  <c r="K19" i="16" s="1"/>
  <c r="J20" i="16"/>
  <c r="K20" i="16" s="1"/>
  <c r="J21" i="16"/>
  <c r="K21" i="16" s="1"/>
  <c r="J22" i="16"/>
  <c r="K22" i="16" s="1"/>
  <c r="J23" i="16"/>
  <c r="K23" i="16" s="1"/>
  <c r="J24" i="16"/>
  <c r="K24" i="16" s="1"/>
  <c r="J25" i="16"/>
  <c r="K25" i="16" s="1"/>
  <c r="J26" i="16"/>
  <c r="K26" i="16" s="1"/>
  <c r="J27" i="16"/>
  <c r="K27" i="16" s="1"/>
  <c r="J28" i="16"/>
  <c r="K28" i="16" s="1"/>
  <c r="J29" i="16"/>
  <c r="K29" i="16" s="1"/>
  <c r="J30" i="16"/>
  <c r="J31" i="16"/>
  <c r="K31" i="16" s="1"/>
  <c r="J32" i="16"/>
  <c r="K32" i="16" s="1"/>
  <c r="J33" i="16"/>
  <c r="K33" i="16" s="1"/>
  <c r="J34" i="16"/>
  <c r="K34" i="16" s="1"/>
  <c r="J35" i="16"/>
  <c r="K35" i="16" s="1"/>
  <c r="J36" i="16"/>
  <c r="K36" i="16" s="1"/>
  <c r="J37" i="16"/>
  <c r="K37" i="16" s="1"/>
  <c r="J38" i="16"/>
  <c r="K38" i="16" s="1"/>
  <c r="J39" i="16"/>
  <c r="K39" i="16" s="1"/>
  <c r="J40" i="16"/>
  <c r="K40" i="16" s="1"/>
  <c r="J5" i="16"/>
  <c r="K5" i="16" s="1"/>
  <c r="I69" i="16"/>
  <c r="J69" i="16" l="1"/>
  <c r="K69" i="16"/>
</calcChain>
</file>

<file path=xl/sharedStrings.xml><?xml version="1.0" encoding="utf-8"?>
<sst xmlns="http://schemas.openxmlformats.org/spreadsheetml/2006/main" count="403" uniqueCount="64">
  <si>
    <t>Si No</t>
  </si>
  <si>
    <t>Block</t>
  </si>
  <si>
    <t>Floor</t>
  </si>
  <si>
    <t>Type</t>
  </si>
  <si>
    <t>Exclusive Balcony (Sq.m)</t>
  </si>
  <si>
    <t>Exclusive Verandah/Utility/Service/Open Terrace (sq.m)</t>
  </si>
  <si>
    <t>Propotionate Common Area</t>
  </si>
  <si>
    <t>Total Area (sq.m)</t>
  </si>
  <si>
    <t>UDS Land Area (sq.m)</t>
  </si>
  <si>
    <t>Car Parking (Nos.)</t>
  </si>
  <si>
    <t>Covered</t>
  </si>
  <si>
    <t>Open</t>
  </si>
  <si>
    <t>First</t>
  </si>
  <si>
    <t>1BHK</t>
  </si>
  <si>
    <t>---</t>
  </si>
  <si>
    <t>Second</t>
  </si>
  <si>
    <t>Third</t>
  </si>
  <si>
    <t>Fourth</t>
  </si>
  <si>
    <t>Flat No</t>
  </si>
  <si>
    <t>1A</t>
  </si>
  <si>
    <t>1B</t>
  </si>
  <si>
    <t>1C</t>
  </si>
  <si>
    <t>1D</t>
  </si>
  <si>
    <t>1E</t>
  </si>
  <si>
    <t>1F</t>
  </si>
  <si>
    <t>1G</t>
  </si>
  <si>
    <t>1H</t>
  </si>
  <si>
    <t>2A</t>
  </si>
  <si>
    <t>2B</t>
  </si>
  <si>
    <t>2C</t>
  </si>
  <si>
    <t>2D</t>
  </si>
  <si>
    <t>2E</t>
  </si>
  <si>
    <t>2F</t>
  </si>
  <si>
    <t>2G</t>
  </si>
  <si>
    <t>2H</t>
  </si>
  <si>
    <t>3A</t>
  </si>
  <si>
    <t>3B</t>
  </si>
  <si>
    <t>3C</t>
  </si>
  <si>
    <t>3D</t>
  </si>
  <si>
    <t>3E</t>
  </si>
  <si>
    <t>3F</t>
  </si>
  <si>
    <t>3G</t>
  </si>
  <si>
    <t>3H</t>
  </si>
  <si>
    <t>4A</t>
  </si>
  <si>
    <t>4B</t>
  </si>
  <si>
    <t>4C</t>
  </si>
  <si>
    <t>4D</t>
  </si>
  <si>
    <t>4E</t>
  </si>
  <si>
    <t>4F</t>
  </si>
  <si>
    <t>4G</t>
  </si>
  <si>
    <t>4H</t>
  </si>
  <si>
    <t>TOTAL</t>
  </si>
  <si>
    <t>RERA Carpet Area (sec 2(k)) (sq.m)</t>
  </si>
  <si>
    <t>2BHK</t>
  </si>
  <si>
    <t xml:space="preserve">Date: </t>
  </si>
  <si>
    <t>1</t>
  </si>
  <si>
    <t>Fifth</t>
  </si>
  <si>
    <t>5A</t>
  </si>
  <si>
    <t>5B</t>
  </si>
  <si>
    <t>5C</t>
  </si>
  <si>
    <t>5D</t>
  </si>
  <si>
    <t>28</t>
  </si>
  <si>
    <t>0</t>
  </si>
  <si>
    <t>Project: Hansa Diamond Carpet Area Statement ‘Hansa Diamond’ T S No. 7/11 Old Survey Nos. 276, 277, 278 and 279, Block No.18, Ward – G, Zone I, Division 7, Tiruvottiyur Village, Tiruvottiyur, Chennai-600 019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</si>
</sst>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  <charset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Excel Built-in Normal 1" xfId="1" xr:uid="{2C75A1CC-8001-4E11-88B1-2822B361D33A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C2A8-34E1-4E35-A206-1CCEDEC4BDC7}">
  <sheetPr>
    <pageSetUpPr fitToPage="1"/>
  </sheetPr>
  <dimension ref="A2:P71"/>
  <sheetViews>
    <sheetView tabSelected="1" workbookViewId="0">
      <selection activeCell="A2" sqref="A2:I2"/>
    </sheetView>
  </sheetViews>
  <sheetFormatPr defaultRowHeight="15" x14ac:dyDescent="0.25"/>
  <cols>
    <col min="1" max="1" width="5.7109375" style="10" bestFit="1" customWidth="1"/>
    <col min="2" max="2" width="8.140625" style="10" bestFit="1" customWidth="1"/>
    <col min="3" max="3" width="7.140625" style="10" bestFit="1" customWidth="1"/>
    <col min="4" max="4" width="7.28515625" style="10" bestFit="1" customWidth="1"/>
    <col min="5" max="5" width="6.5703125" style="10" bestFit="1" customWidth="1"/>
    <col min="6" max="6" width="13.140625" style="10" bestFit="1" customWidth="1"/>
    <col min="7" max="7" width="9" style="10" bestFit="1" customWidth="1"/>
    <col min="8" max="8" width="15.42578125" style="10" customWidth="1"/>
    <col min="9" max="9" width="11.5703125" style="10" bestFit="1" customWidth="1"/>
    <col min="10" max="10" width="10.140625" style="10" bestFit="1" customWidth="1"/>
    <col min="11" max="11" width="11.28515625" style="10" bestFit="1" customWidth="1"/>
    <col min="12" max="12" width="8.140625" style="10" bestFit="1" customWidth="1"/>
    <col min="13" max="13" width="5.5703125" style="10" bestFit="1" customWidth="1"/>
    <col min="14" max="16384" width="9.140625" style="10"/>
  </cols>
  <sheetData>
    <row r="2" spans="1:16" ht="42.75" customHeight="1" x14ac:dyDescent="0.25">
      <c r="A2" s="17" t="s">
        <v>63</v>
      </c>
      <c r="B2" s="17"/>
      <c r="C2" s="17"/>
      <c r="D2" s="17"/>
      <c r="E2" s="17"/>
      <c r="F2" s="17"/>
      <c r="G2" s="17"/>
      <c r="H2" s="17"/>
      <c r="I2" s="17"/>
      <c r="J2" s="13" t="s">
        <v>54</v>
      </c>
      <c r="K2" s="13"/>
      <c r="L2" s="13"/>
      <c r="M2" s="13"/>
    </row>
    <row r="3" spans="1:16" ht="47.25" customHeight="1" x14ac:dyDescent="0.25">
      <c r="A3" s="14" t="s">
        <v>0</v>
      </c>
      <c r="B3" s="14" t="s">
        <v>1</v>
      </c>
      <c r="C3" s="14" t="s">
        <v>2</v>
      </c>
      <c r="D3" s="14" t="s">
        <v>18</v>
      </c>
      <c r="E3" s="14" t="s">
        <v>3</v>
      </c>
      <c r="F3" s="15" t="s">
        <v>52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/>
    </row>
    <row r="4" spans="1:16" ht="20.25" customHeight="1" x14ac:dyDescent="0.25">
      <c r="A4" s="14"/>
      <c r="B4" s="14"/>
      <c r="C4" s="14"/>
      <c r="D4" s="14"/>
      <c r="E4" s="14"/>
      <c r="F4" s="15"/>
      <c r="G4" s="15"/>
      <c r="H4" s="15"/>
      <c r="I4" s="15"/>
      <c r="J4" s="15"/>
      <c r="K4" s="15"/>
      <c r="L4" s="1" t="s">
        <v>10</v>
      </c>
      <c r="M4" s="1" t="s">
        <v>11</v>
      </c>
    </row>
    <row r="5" spans="1:16" ht="15.75" x14ac:dyDescent="0.25">
      <c r="A5" s="1">
        <v>1</v>
      </c>
      <c r="B5" s="11">
        <v>1</v>
      </c>
      <c r="C5" s="1" t="s">
        <v>12</v>
      </c>
      <c r="D5" s="7" t="s">
        <v>19</v>
      </c>
      <c r="E5" s="1" t="s">
        <v>13</v>
      </c>
      <c r="F5" s="8">
        <v>31.04</v>
      </c>
      <c r="G5" s="8">
        <v>2.13</v>
      </c>
      <c r="H5" s="2" t="s">
        <v>14</v>
      </c>
      <c r="I5" s="8">
        <v>14.22</v>
      </c>
      <c r="J5" s="6">
        <f>F5+G5+I5</f>
        <v>47.39</v>
      </c>
      <c r="K5" s="6">
        <f>J5/3540.26*1651</f>
        <v>22.100323140108355</v>
      </c>
      <c r="L5" s="2" t="s">
        <v>14</v>
      </c>
      <c r="M5" s="2" t="s">
        <v>14</v>
      </c>
      <c r="P5" s="16"/>
    </row>
    <row r="6" spans="1:16" ht="15.75" x14ac:dyDescent="0.25">
      <c r="A6" s="1">
        <v>2</v>
      </c>
      <c r="B6" s="11">
        <v>1</v>
      </c>
      <c r="C6" s="1" t="s">
        <v>12</v>
      </c>
      <c r="D6" s="7" t="s">
        <v>20</v>
      </c>
      <c r="E6" s="1" t="s">
        <v>13</v>
      </c>
      <c r="F6" s="8">
        <v>29.27</v>
      </c>
      <c r="G6" s="8">
        <v>2.92</v>
      </c>
      <c r="H6" s="2" t="s">
        <v>14</v>
      </c>
      <c r="I6" s="8">
        <v>13.66</v>
      </c>
      <c r="J6" s="6">
        <f t="shared" ref="J6:J68" si="0">F6+G6+I6</f>
        <v>45.849999999999994</v>
      </c>
      <c r="K6" s="6">
        <f t="shared" ref="K6:K68" si="1">J6/3540.26*1651</f>
        <v>21.382144249292423</v>
      </c>
      <c r="L6" s="2" t="s">
        <v>14</v>
      </c>
      <c r="M6" s="2" t="s">
        <v>14</v>
      </c>
    </row>
    <row r="7" spans="1:16" ht="15.75" x14ac:dyDescent="0.25">
      <c r="A7" s="1">
        <v>3</v>
      </c>
      <c r="B7" s="11">
        <v>1</v>
      </c>
      <c r="C7" s="1" t="s">
        <v>12</v>
      </c>
      <c r="D7" s="7" t="s">
        <v>21</v>
      </c>
      <c r="E7" s="1" t="s">
        <v>13</v>
      </c>
      <c r="F7" s="8">
        <v>31.78</v>
      </c>
      <c r="G7" s="8">
        <v>1.76</v>
      </c>
      <c r="H7" s="2" t="s">
        <v>14</v>
      </c>
      <c r="I7" s="8">
        <v>14.31</v>
      </c>
      <c r="J7" s="6">
        <f t="shared" si="0"/>
        <v>47.85</v>
      </c>
      <c r="K7" s="6">
        <f t="shared" si="1"/>
        <v>22.314844107494928</v>
      </c>
      <c r="L7" s="2" t="s">
        <v>55</v>
      </c>
      <c r="M7" s="2" t="s">
        <v>14</v>
      </c>
    </row>
    <row r="8" spans="1:16" ht="15.75" x14ac:dyDescent="0.25">
      <c r="A8" s="1">
        <v>4</v>
      </c>
      <c r="B8" s="11">
        <v>1</v>
      </c>
      <c r="C8" s="1" t="s">
        <v>12</v>
      </c>
      <c r="D8" s="7" t="s">
        <v>22</v>
      </c>
      <c r="E8" s="1" t="s">
        <v>13</v>
      </c>
      <c r="F8" s="8">
        <v>32.340000000000003</v>
      </c>
      <c r="G8" s="8">
        <v>1.85</v>
      </c>
      <c r="H8" s="2" t="s">
        <v>14</v>
      </c>
      <c r="I8" s="8">
        <v>14.59</v>
      </c>
      <c r="J8" s="6">
        <f t="shared" si="0"/>
        <v>48.78</v>
      </c>
      <c r="K8" s="6">
        <f t="shared" si="1"/>
        <v>22.748549541559093</v>
      </c>
      <c r="L8" s="2" t="s">
        <v>55</v>
      </c>
      <c r="M8" s="2" t="s">
        <v>14</v>
      </c>
    </row>
    <row r="9" spans="1:16" ht="15.75" x14ac:dyDescent="0.25">
      <c r="A9" s="1">
        <v>5</v>
      </c>
      <c r="B9" s="11">
        <v>1</v>
      </c>
      <c r="C9" s="1" t="s">
        <v>12</v>
      </c>
      <c r="D9" s="7" t="s">
        <v>23</v>
      </c>
      <c r="E9" s="1" t="s">
        <v>13</v>
      </c>
      <c r="F9" s="8">
        <v>29.64</v>
      </c>
      <c r="G9" s="8">
        <v>1.95</v>
      </c>
      <c r="H9" s="2" t="s">
        <v>14</v>
      </c>
      <c r="I9" s="8">
        <v>13.45</v>
      </c>
      <c r="J9" s="6">
        <f t="shared" si="0"/>
        <v>45.04</v>
      </c>
      <c r="K9" s="6">
        <f t="shared" si="1"/>
        <v>21.004400806720408</v>
      </c>
      <c r="L9" s="2" t="s">
        <v>14</v>
      </c>
      <c r="M9" s="2" t="s">
        <v>14</v>
      </c>
    </row>
    <row r="10" spans="1:16" ht="15.75" x14ac:dyDescent="0.25">
      <c r="A10" s="1">
        <v>6</v>
      </c>
      <c r="B10" s="11">
        <v>1</v>
      </c>
      <c r="C10" s="1" t="s">
        <v>12</v>
      </c>
      <c r="D10" s="7" t="s">
        <v>24</v>
      </c>
      <c r="E10" s="1" t="s">
        <v>13</v>
      </c>
      <c r="F10" s="8">
        <v>29.73</v>
      </c>
      <c r="G10" s="8">
        <v>1.95</v>
      </c>
      <c r="H10" s="2" t="s">
        <v>14</v>
      </c>
      <c r="I10" s="8">
        <v>13.45</v>
      </c>
      <c r="J10" s="6">
        <f t="shared" si="0"/>
        <v>45.129999999999995</v>
      </c>
      <c r="K10" s="6">
        <f t="shared" si="1"/>
        <v>21.04637230033952</v>
      </c>
      <c r="L10" s="2" t="s">
        <v>14</v>
      </c>
      <c r="M10" s="2" t="s">
        <v>14</v>
      </c>
    </row>
    <row r="11" spans="1:16" ht="15.75" x14ac:dyDescent="0.25">
      <c r="A11" s="1">
        <v>7</v>
      </c>
      <c r="B11" s="11">
        <v>1</v>
      </c>
      <c r="C11" s="1" t="s">
        <v>12</v>
      </c>
      <c r="D11" s="7" t="s">
        <v>25</v>
      </c>
      <c r="E11" s="1" t="s">
        <v>13</v>
      </c>
      <c r="F11" s="8">
        <v>31.14</v>
      </c>
      <c r="G11" s="8">
        <v>1.76</v>
      </c>
      <c r="H11" s="2" t="s">
        <v>14</v>
      </c>
      <c r="I11" s="8">
        <v>14.12</v>
      </c>
      <c r="J11" s="6">
        <f t="shared" si="0"/>
        <v>47.019999999999996</v>
      </c>
      <c r="K11" s="6">
        <f t="shared" si="1"/>
        <v>21.927773666340887</v>
      </c>
      <c r="L11" s="2" t="s">
        <v>14</v>
      </c>
      <c r="M11" s="2" t="s">
        <v>14</v>
      </c>
    </row>
    <row r="12" spans="1:16" ht="15.75" x14ac:dyDescent="0.25">
      <c r="A12" s="1">
        <v>8</v>
      </c>
      <c r="B12" s="11">
        <v>1</v>
      </c>
      <c r="C12" s="1" t="s">
        <v>12</v>
      </c>
      <c r="D12" s="7" t="s">
        <v>26</v>
      </c>
      <c r="E12" s="1" t="s">
        <v>13</v>
      </c>
      <c r="F12" s="8">
        <v>30.67</v>
      </c>
      <c r="G12" s="8">
        <v>1.76</v>
      </c>
      <c r="H12" s="2" t="s">
        <v>14</v>
      </c>
      <c r="I12" s="8">
        <v>13.84</v>
      </c>
      <c r="J12" s="6">
        <f t="shared" si="0"/>
        <v>46.269999999999996</v>
      </c>
      <c r="K12" s="6">
        <f t="shared" si="1"/>
        <v>21.578011219514945</v>
      </c>
      <c r="L12" s="2" t="s">
        <v>14</v>
      </c>
      <c r="M12" s="2" t="s">
        <v>14</v>
      </c>
    </row>
    <row r="13" spans="1:16" ht="15.75" x14ac:dyDescent="0.25">
      <c r="A13" s="1">
        <v>9</v>
      </c>
      <c r="B13" s="11">
        <v>1</v>
      </c>
      <c r="C13" s="1" t="s">
        <v>15</v>
      </c>
      <c r="D13" s="7" t="s">
        <v>27</v>
      </c>
      <c r="E13" s="1" t="s">
        <v>13</v>
      </c>
      <c r="F13" s="8">
        <v>31.04</v>
      </c>
      <c r="G13" s="8">
        <v>2.13</v>
      </c>
      <c r="H13" s="2" t="s">
        <v>14</v>
      </c>
      <c r="I13" s="8">
        <v>14.22</v>
      </c>
      <c r="J13" s="6">
        <f t="shared" si="0"/>
        <v>47.39</v>
      </c>
      <c r="K13" s="6">
        <f t="shared" si="1"/>
        <v>22.100323140108355</v>
      </c>
      <c r="L13" s="2" t="s">
        <v>14</v>
      </c>
      <c r="M13" s="2" t="s">
        <v>14</v>
      </c>
    </row>
    <row r="14" spans="1:16" ht="15.75" x14ac:dyDescent="0.25">
      <c r="A14" s="1">
        <v>10</v>
      </c>
      <c r="B14" s="11">
        <v>1</v>
      </c>
      <c r="C14" s="1" t="s">
        <v>15</v>
      </c>
      <c r="D14" s="7" t="s">
        <v>28</v>
      </c>
      <c r="E14" s="1" t="s">
        <v>13</v>
      </c>
      <c r="F14" s="8">
        <v>29.27</v>
      </c>
      <c r="G14" s="8">
        <v>2.92</v>
      </c>
      <c r="H14" s="2" t="s">
        <v>14</v>
      </c>
      <c r="I14" s="8">
        <v>13.66</v>
      </c>
      <c r="J14" s="6">
        <f t="shared" si="0"/>
        <v>45.849999999999994</v>
      </c>
      <c r="K14" s="6">
        <f t="shared" si="1"/>
        <v>21.382144249292423</v>
      </c>
      <c r="L14" s="2" t="s">
        <v>14</v>
      </c>
      <c r="M14" s="2" t="s">
        <v>14</v>
      </c>
    </row>
    <row r="15" spans="1:16" ht="15.75" x14ac:dyDescent="0.25">
      <c r="A15" s="1">
        <v>11</v>
      </c>
      <c r="B15" s="11">
        <v>1</v>
      </c>
      <c r="C15" s="1" t="s">
        <v>15</v>
      </c>
      <c r="D15" s="7" t="s">
        <v>29</v>
      </c>
      <c r="E15" s="1" t="s">
        <v>13</v>
      </c>
      <c r="F15" s="8">
        <v>31.78</v>
      </c>
      <c r="G15" s="8">
        <v>1.76</v>
      </c>
      <c r="H15" s="2" t="s">
        <v>14</v>
      </c>
      <c r="I15" s="8">
        <v>14.31</v>
      </c>
      <c r="J15" s="6">
        <f t="shared" si="0"/>
        <v>47.85</v>
      </c>
      <c r="K15" s="6">
        <f t="shared" si="1"/>
        <v>22.314844107494928</v>
      </c>
      <c r="L15" s="2" t="s">
        <v>55</v>
      </c>
      <c r="M15" s="2" t="s">
        <v>14</v>
      </c>
    </row>
    <row r="16" spans="1:16" ht="15.75" x14ac:dyDescent="0.25">
      <c r="A16" s="1">
        <v>12</v>
      </c>
      <c r="B16" s="11">
        <v>1</v>
      </c>
      <c r="C16" s="1" t="s">
        <v>15</v>
      </c>
      <c r="D16" s="7" t="s">
        <v>30</v>
      </c>
      <c r="E16" s="1" t="s">
        <v>13</v>
      </c>
      <c r="F16" s="8">
        <v>32.340000000000003</v>
      </c>
      <c r="G16" s="8">
        <v>1.85</v>
      </c>
      <c r="H16" s="2" t="s">
        <v>14</v>
      </c>
      <c r="I16" s="8">
        <v>14.59</v>
      </c>
      <c r="J16" s="6">
        <f t="shared" si="0"/>
        <v>48.78</v>
      </c>
      <c r="K16" s="6">
        <f t="shared" si="1"/>
        <v>22.748549541559093</v>
      </c>
      <c r="L16" s="2" t="s">
        <v>55</v>
      </c>
      <c r="M16" s="2" t="s">
        <v>14</v>
      </c>
    </row>
    <row r="17" spans="1:13" ht="15.75" x14ac:dyDescent="0.25">
      <c r="A17" s="1">
        <v>13</v>
      </c>
      <c r="B17" s="11">
        <v>1</v>
      </c>
      <c r="C17" s="1" t="s">
        <v>15</v>
      </c>
      <c r="D17" s="7" t="s">
        <v>31</v>
      </c>
      <c r="E17" s="1" t="s">
        <v>13</v>
      </c>
      <c r="F17" s="8">
        <v>29.64</v>
      </c>
      <c r="G17" s="8">
        <v>1.95</v>
      </c>
      <c r="H17" s="2" t="s">
        <v>14</v>
      </c>
      <c r="I17" s="8">
        <v>13.45</v>
      </c>
      <c r="J17" s="6">
        <f t="shared" si="0"/>
        <v>45.04</v>
      </c>
      <c r="K17" s="6">
        <f t="shared" si="1"/>
        <v>21.004400806720408</v>
      </c>
      <c r="L17" s="2" t="s">
        <v>14</v>
      </c>
      <c r="M17" s="2" t="s">
        <v>14</v>
      </c>
    </row>
    <row r="18" spans="1:13" ht="15.75" x14ac:dyDescent="0.25">
      <c r="A18" s="1">
        <v>14</v>
      </c>
      <c r="B18" s="11">
        <v>1</v>
      </c>
      <c r="C18" s="1" t="s">
        <v>15</v>
      </c>
      <c r="D18" s="7" t="s">
        <v>32</v>
      </c>
      <c r="E18" s="1" t="s">
        <v>13</v>
      </c>
      <c r="F18" s="8">
        <v>29.73</v>
      </c>
      <c r="G18" s="8">
        <v>1.95</v>
      </c>
      <c r="H18" s="2" t="s">
        <v>14</v>
      </c>
      <c r="I18" s="8">
        <v>13.45</v>
      </c>
      <c r="J18" s="6">
        <f t="shared" si="0"/>
        <v>45.129999999999995</v>
      </c>
      <c r="K18" s="6">
        <f t="shared" si="1"/>
        <v>21.04637230033952</v>
      </c>
      <c r="L18" s="2" t="s">
        <v>14</v>
      </c>
      <c r="M18" s="2" t="s">
        <v>14</v>
      </c>
    </row>
    <row r="19" spans="1:13" ht="15.75" x14ac:dyDescent="0.25">
      <c r="A19" s="1">
        <v>15</v>
      </c>
      <c r="B19" s="11">
        <v>1</v>
      </c>
      <c r="C19" s="1" t="s">
        <v>15</v>
      </c>
      <c r="D19" s="7" t="s">
        <v>33</v>
      </c>
      <c r="E19" s="1" t="s">
        <v>13</v>
      </c>
      <c r="F19" s="8">
        <v>31.14</v>
      </c>
      <c r="G19" s="8">
        <v>1.76</v>
      </c>
      <c r="H19" s="2" t="s">
        <v>14</v>
      </c>
      <c r="I19" s="8">
        <v>14.12</v>
      </c>
      <c r="J19" s="6">
        <f t="shared" si="0"/>
        <v>47.019999999999996</v>
      </c>
      <c r="K19" s="6">
        <f t="shared" si="1"/>
        <v>21.927773666340887</v>
      </c>
      <c r="L19" s="2" t="s">
        <v>14</v>
      </c>
      <c r="M19" s="2" t="s">
        <v>14</v>
      </c>
    </row>
    <row r="20" spans="1:13" ht="15.75" x14ac:dyDescent="0.25">
      <c r="A20" s="1">
        <v>16</v>
      </c>
      <c r="B20" s="11">
        <v>1</v>
      </c>
      <c r="C20" s="1" t="s">
        <v>15</v>
      </c>
      <c r="D20" s="7" t="s">
        <v>34</v>
      </c>
      <c r="E20" s="1" t="s">
        <v>13</v>
      </c>
      <c r="F20" s="8">
        <v>30.67</v>
      </c>
      <c r="G20" s="8">
        <v>1.76</v>
      </c>
      <c r="H20" s="2" t="s">
        <v>14</v>
      </c>
      <c r="I20" s="8">
        <v>13.84</v>
      </c>
      <c r="J20" s="6">
        <f t="shared" si="0"/>
        <v>46.269999999999996</v>
      </c>
      <c r="K20" s="6">
        <f t="shared" si="1"/>
        <v>21.578011219514945</v>
      </c>
      <c r="L20" s="2" t="s">
        <v>14</v>
      </c>
      <c r="M20" s="2" t="s">
        <v>14</v>
      </c>
    </row>
    <row r="21" spans="1:13" ht="15.75" x14ac:dyDescent="0.25">
      <c r="A21" s="1">
        <v>17</v>
      </c>
      <c r="B21" s="11">
        <v>1</v>
      </c>
      <c r="C21" s="1" t="s">
        <v>16</v>
      </c>
      <c r="D21" s="7" t="s">
        <v>35</v>
      </c>
      <c r="E21" s="1" t="s">
        <v>13</v>
      </c>
      <c r="F21" s="8">
        <v>31.04</v>
      </c>
      <c r="G21" s="8">
        <v>2.13</v>
      </c>
      <c r="H21" s="2" t="s">
        <v>14</v>
      </c>
      <c r="I21" s="8">
        <v>14.22</v>
      </c>
      <c r="J21" s="6">
        <f t="shared" si="0"/>
        <v>47.39</v>
      </c>
      <c r="K21" s="6">
        <f t="shared" si="1"/>
        <v>22.100323140108355</v>
      </c>
      <c r="L21" s="2" t="s">
        <v>14</v>
      </c>
      <c r="M21" s="2" t="s">
        <v>14</v>
      </c>
    </row>
    <row r="22" spans="1:13" ht="15.75" x14ac:dyDescent="0.25">
      <c r="A22" s="1">
        <v>18</v>
      </c>
      <c r="B22" s="11">
        <v>1</v>
      </c>
      <c r="C22" s="1" t="s">
        <v>16</v>
      </c>
      <c r="D22" s="7" t="s">
        <v>36</v>
      </c>
      <c r="E22" s="1" t="s">
        <v>13</v>
      </c>
      <c r="F22" s="8">
        <v>29.27</v>
      </c>
      <c r="G22" s="8">
        <v>2.92</v>
      </c>
      <c r="H22" s="2" t="s">
        <v>14</v>
      </c>
      <c r="I22" s="8">
        <v>13.66</v>
      </c>
      <c r="J22" s="6">
        <f t="shared" si="0"/>
        <v>45.849999999999994</v>
      </c>
      <c r="K22" s="6">
        <f t="shared" si="1"/>
        <v>21.382144249292423</v>
      </c>
      <c r="L22" s="2" t="s">
        <v>14</v>
      </c>
      <c r="M22" s="2" t="s">
        <v>14</v>
      </c>
    </row>
    <row r="23" spans="1:13" ht="15.75" x14ac:dyDescent="0.25">
      <c r="A23" s="1">
        <v>19</v>
      </c>
      <c r="B23" s="11">
        <v>1</v>
      </c>
      <c r="C23" s="1" t="s">
        <v>16</v>
      </c>
      <c r="D23" s="7" t="s">
        <v>37</v>
      </c>
      <c r="E23" s="1" t="s">
        <v>13</v>
      </c>
      <c r="F23" s="8">
        <v>31.78</v>
      </c>
      <c r="G23" s="8">
        <v>1.76</v>
      </c>
      <c r="H23" s="2" t="s">
        <v>14</v>
      </c>
      <c r="I23" s="8">
        <v>14.31</v>
      </c>
      <c r="J23" s="6">
        <f t="shared" si="0"/>
        <v>47.85</v>
      </c>
      <c r="K23" s="6">
        <f t="shared" si="1"/>
        <v>22.314844107494928</v>
      </c>
      <c r="L23" s="2" t="s">
        <v>55</v>
      </c>
      <c r="M23" s="2" t="s">
        <v>14</v>
      </c>
    </row>
    <row r="24" spans="1:13" ht="15.75" x14ac:dyDescent="0.25">
      <c r="A24" s="1">
        <v>20</v>
      </c>
      <c r="B24" s="11">
        <v>1</v>
      </c>
      <c r="C24" s="1" t="s">
        <v>16</v>
      </c>
      <c r="D24" s="7" t="s">
        <v>38</v>
      </c>
      <c r="E24" s="1" t="s">
        <v>13</v>
      </c>
      <c r="F24" s="8">
        <v>32.340000000000003</v>
      </c>
      <c r="G24" s="8">
        <v>1.85</v>
      </c>
      <c r="H24" s="2" t="s">
        <v>14</v>
      </c>
      <c r="I24" s="8">
        <v>14.59</v>
      </c>
      <c r="J24" s="6">
        <f t="shared" si="0"/>
        <v>48.78</v>
      </c>
      <c r="K24" s="6">
        <f t="shared" si="1"/>
        <v>22.748549541559093</v>
      </c>
      <c r="L24" s="2" t="s">
        <v>55</v>
      </c>
      <c r="M24" s="2" t="s">
        <v>14</v>
      </c>
    </row>
    <row r="25" spans="1:13" ht="15.75" x14ac:dyDescent="0.25">
      <c r="A25" s="1">
        <v>21</v>
      </c>
      <c r="B25" s="11">
        <v>1</v>
      </c>
      <c r="C25" s="1" t="s">
        <v>16</v>
      </c>
      <c r="D25" s="7" t="s">
        <v>39</v>
      </c>
      <c r="E25" s="1" t="s">
        <v>13</v>
      </c>
      <c r="F25" s="8">
        <v>29.64</v>
      </c>
      <c r="G25" s="8">
        <v>1.95</v>
      </c>
      <c r="H25" s="2" t="s">
        <v>14</v>
      </c>
      <c r="I25" s="8">
        <v>13.45</v>
      </c>
      <c r="J25" s="6">
        <f t="shared" si="0"/>
        <v>45.04</v>
      </c>
      <c r="K25" s="6">
        <f t="shared" si="1"/>
        <v>21.004400806720408</v>
      </c>
      <c r="L25" s="2" t="s">
        <v>14</v>
      </c>
      <c r="M25" s="2" t="s">
        <v>14</v>
      </c>
    </row>
    <row r="26" spans="1:13" ht="15.75" x14ac:dyDescent="0.25">
      <c r="A26" s="1">
        <v>22</v>
      </c>
      <c r="B26" s="11">
        <v>1</v>
      </c>
      <c r="C26" s="1" t="s">
        <v>16</v>
      </c>
      <c r="D26" s="7" t="s">
        <v>40</v>
      </c>
      <c r="E26" s="1" t="s">
        <v>13</v>
      </c>
      <c r="F26" s="8">
        <v>29.73</v>
      </c>
      <c r="G26" s="8">
        <v>1.95</v>
      </c>
      <c r="H26" s="2" t="s">
        <v>14</v>
      </c>
      <c r="I26" s="8">
        <v>13.45</v>
      </c>
      <c r="J26" s="6">
        <f t="shared" si="0"/>
        <v>45.129999999999995</v>
      </c>
      <c r="K26" s="6">
        <f t="shared" si="1"/>
        <v>21.04637230033952</v>
      </c>
      <c r="L26" s="2" t="s">
        <v>14</v>
      </c>
      <c r="M26" s="2" t="s">
        <v>14</v>
      </c>
    </row>
    <row r="27" spans="1:13" ht="15.75" x14ac:dyDescent="0.25">
      <c r="A27" s="1">
        <v>23</v>
      </c>
      <c r="B27" s="11">
        <v>1</v>
      </c>
      <c r="C27" s="1" t="s">
        <v>16</v>
      </c>
      <c r="D27" s="7" t="s">
        <v>41</v>
      </c>
      <c r="E27" s="1" t="s">
        <v>13</v>
      </c>
      <c r="F27" s="8">
        <v>31.14</v>
      </c>
      <c r="G27" s="8">
        <v>1.76</v>
      </c>
      <c r="H27" s="2" t="s">
        <v>14</v>
      </c>
      <c r="I27" s="8">
        <v>14.12</v>
      </c>
      <c r="J27" s="6">
        <f t="shared" si="0"/>
        <v>47.019999999999996</v>
      </c>
      <c r="K27" s="6">
        <f t="shared" si="1"/>
        <v>21.927773666340887</v>
      </c>
      <c r="L27" s="2" t="s">
        <v>14</v>
      </c>
      <c r="M27" s="2" t="s">
        <v>14</v>
      </c>
    </row>
    <row r="28" spans="1:13" ht="15.75" x14ac:dyDescent="0.25">
      <c r="A28" s="1">
        <v>24</v>
      </c>
      <c r="B28" s="11">
        <v>1</v>
      </c>
      <c r="C28" s="1" t="s">
        <v>16</v>
      </c>
      <c r="D28" s="7" t="s">
        <v>42</v>
      </c>
      <c r="E28" s="1" t="s">
        <v>13</v>
      </c>
      <c r="F28" s="8">
        <v>30.67</v>
      </c>
      <c r="G28" s="8">
        <v>1.76</v>
      </c>
      <c r="H28" s="2" t="s">
        <v>14</v>
      </c>
      <c r="I28" s="8">
        <v>13.84</v>
      </c>
      <c r="J28" s="6">
        <f t="shared" si="0"/>
        <v>46.269999999999996</v>
      </c>
      <c r="K28" s="6">
        <f t="shared" si="1"/>
        <v>21.578011219514945</v>
      </c>
      <c r="L28" s="2" t="s">
        <v>14</v>
      </c>
      <c r="M28" s="2" t="s">
        <v>14</v>
      </c>
    </row>
    <row r="29" spans="1:13" ht="15.75" x14ac:dyDescent="0.25">
      <c r="A29" s="1">
        <v>25</v>
      </c>
      <c r="B29" s="11">
        <v>1</v>
      </c>
      <c r="C29" s="1" t="s">
        <v>17</v>
      </c>
      <c r="D29" s="7" t="s">
        <v>43</v>
      </c>
      <c r="E29" s="1" t="s">
        <v>13</v>
      </c>
      <c r="F29" s="8">
        <v>31.04</v>
      </c>
      <c r="G29" s="8">
        <v>2.13</v>
      </c>
      <c r="H29" s="2" t="s">
        <v>14</v>
      </c>
      <c r="I29" s="8">
        <v>14.22</v>
      </c>
      <c r="J29" s="6">
        <f t="shared" si="0"/>
        <v>47.39</v>
      </c>
      <c r="K29" s="6">
        <f t="shared" si="1"/>
        <v>22.100323140108355</v>
      </c>
      <c r="L29" s="2" t="s">
        <v>14</v>
      </c>
      <c r="M29" s="2" t="s">
        <v>14</v>
      </c>
    </row>
    <row r="30" spans="1:13" ht="15.75" x14ac:dyDescent="0.25">
      <c r="A30" s="1">
        <v>26</v>
      </c>
      <c r="B30" s="11">
        <v>1</v>
      </c>
      <c r="C30" s="1" t="s">
        <v>17</v>
      </c>
      <c r="D30" s="7" t="s">
        <v>44</v>
      </c>
      <c r="E30" s="1" t="s">
        <v>13</v>
      </c>
      <c r="F30" s="8">
        <v>29.27</v>
      </c>
      <c r="G30" s="8">
        <v>2.92</v>
      </c>
      <c r="H30" s="2" t="s">
        <v>14</v>
      </c>
      <c r="I30" s="8">
        <v>13.66</v>
      </c>
      <c r="J30" s="6">
        <f t="shared" si="0"/>
        <v>45.849999999999994</v>
      </c>
      <c r="K30" s="6">
        <f t="shared" si="1"/>
        <v>21.382144249292423</v>
      </c>
      <c r="L30" s="2" t="s">
        <v>14</v>
      </c>
      <c r="M30" s="2" t="s">
        <v>14</v>
      </c>
    </row>
    <row r="31" spans="1:13" ht="15.75" x14ac:dyDescent="0.25">
      <c r="A31" s="1">
        <v>27</v>
      </c>
      <c r="B31" s="11">
        <v>1</v>
      </c>
      <c r="C31" s="1" t="s">
        <v>17</v>
      </c>
      <c r="D31" s="7" t="s">
        <v>45</v>
      </c>
      <c r="E31" s="1" t="s">
        <v>13</v>
      </c>
      <c r="F31" s="8">
        <v>31.78</v>
      </c>
      <c r="G31" s="8">
        <v>1.76</v>
      </c>
      <c r="H31" s="2" t="s">
        <v>14</v>
      </c>
      <c r="I31" s="8">
        <v>14.31</v>
      </c>
      <c r="J31" s="6">
        <f t="shared" si="0"/>
        <v>47.85</v>
      </c>
      <c r="K31" s="6">
        <f t="shared" si="1"/>
        <v>22.314844107494928</v>
      </c>
      <c r="L31" s="2" t="s">
        <v>55</v>
      </c>
      <c r="M31" s="2" t="s">
        <v>14</v>
      </c>
    </row>
    <row r="32" spans="1:13" ht="15.75" x14ac:dyDescent="0.25">
      <c r="A32" s="1">
        <v>28</v>
      </c>
      <c r="B32" s="11">
        <v>1</v>
      </c>
      <c r="C32" s="1" t="s">
        <v>17</v>
      </c>
      <c r="D32" s="7" t="s">
        <v>46</v>
      </c>
      <c r="E32" s="1" t="s">
        <v>13</v>
      </c>
      <c r="F32" s="8">
        <v>32.340000000000003</v>
      </c>
      <c r="G32" s="8">
        <v>1.85</v>
      </c>
      <c r="H32" s="2" t="s">
        <v>14</v>
      </c>
      <c r="I32" s="8">
        <v>14.59</v>
      </c>
      <c r="J32" s="6">
        <f t="shared" si="0"/>
        <v>48.78</v>
      </c>
      <c r="K32" s="6">
        <f t="shared" si="1"/>
        <v>22.748549541559093</v>
      </c>
      <c r="L32" s="2" t="s">
        <v>55</v>
      </c>
      <c r="M32" s="2" t="s">
        <v>14</v>
      </c>
    </row>
    <row r="33" spans="1:13" ht="15.75" x14ac:dyDescent="0.25">
      <c r="A33" s="1">
        <v>29</v>
      </c>
      <c r="B33" s="11">
        <v>1</v>
      </c>
      <c r="C33" s="1" t="s">
        <v>17</v>
      </c>
      <c r="D33" s="7" t="s">
        <v>47</v>
      </c>
      <c r="E33" s="1" t="s">
        <v>13</v>
      </c>
      <c r="F33" s="8">
        <v>29.64</v>
      </c>
      <c r="G33" s="8">
        <v>1.95</v>
      </c>
      <c r="H33" s="2" t="s">
        <v>14</v>
      </c>
      <c r="I33" s="8">
        <v>13.45</v>
      </c>
      <c r="J33" s="6">
        <f t="shared" si="0"/>
        <v>45.04</v>
      </c>
      <c r="K33" s="6">
        <f t="shared" si="1"/>
        <v>21.004400806720408</v>
      </c>
      <c r="L33" s="2" t="s">
        <v>14</v>
      </c>
      <c r="M33" s="2" t="s">
        <v>14</v>
      </c>
    </row>
    <row r="34" spans="1:13" ht="15.75" x14ac:dyDescent="0.25">
      <c r="A34" s="1">
        <v>30</v>
      </c>
      <c r="B34" s="11">
        <v>1</v>
      </c>
      <c r="C34" s="1" t="s">
        <v>17</v>
      </c>
      <c r="D34" s="7" t="s">
        <v>48</v>
      </c>
      <c r="E34" s="1" t="s">
        <v>13</v>
      </c>
      <c r="F34" s="8">
        <v>29.73</v>
      </c>
      <c r="G34" s="8">
        <v>1.95</v>
      </c>
      <c r="H34" s="2" t="s">
        <v>14</v>
      </c>
      <c r="I34" s="8">
        <v>13.45</v>
      </c>
      <c r="J34" s="6">
        <f t="shared" si="0"/>
        <v>45.129999999999995</v>
      </c>
      <c r="K34" s="6">
        <f t="shared" si="1"/>
        <v>21.04637230033952</v>
      </c>
      <c r="L34" s="2" t="s">
        <v>14</v>
      </c>
      <c r="M34" s="2" t="s">
        <v>14</v>
      </c>
    </row>
    <row r="35" spans="1:13" ht="15.75" x14ac:dyDescent="0.25">
      <c r="A35" s="1">
        <v>31</v>
      </c>
      <c r="B35" s="11">
        <v>1</v>
      </c>
      <c r="C35" s="1" t="s">
        <v>17</v>
      </c>
      <c r="D35" s="7" t="s">
        <v>49</v>
      </c>
      <c r="E35" s="1" t="s">
        <v>13</v>
      </c>
      <c r="F35" s="8">
        <v>31.14</v>
      </c>
      <c r="G35" s="8">
        <v>1.76</v>
      </c>
      <c r="H35" s="2" t="s">
        <v>14</v>
      </c>
      <c r="I35" s="8">
        <v>14.12</v>
      </c>
      <c r="J35" s="6">
        <f t="shared" si="0"/>
        <v>47.019999999999996</v>
      </c>
      <c r="K35" s="6">
        <f t="shared" si="1"/>
        <v>21.927773666340887</v>
      </c>
      <c r="L35" s="2" t="s">
        <v>14</v>
      </c>
      <c r="M35" s="2" t="s">
        <v>14</v>
      </c>
    </row>
    <row r="36" spans="1:13" ht="15.75" x14ac:dyDescent="0.25">
      <c r="A36" s="1">
        <v>32</v>
      </c>
      <c r="B36" s="11">
        <v>1</v>
      </c>
      <c r="C36" s="1" t="s">
        <v>17</v>
      </c>
      <c r="D36" s="7" t="s">
        <v>50</v>
      </c>
      <c r="E36" s="1" t="s">
        <v>13</v>
      </c>
      <c r="F36" s="8">
        <v>30.67</v>
      </c>
      <c r="G36" s="8">
        <v>1.76</v>
      </c>
      <c r="H36" s="2" t="s">
        <v>14</v>
      </c>
      <c r="I36" s="8">
        <v>13.84</v>
      </c>
      <c r="J36" s="6">
        <f t="shared" si="0"/>
        <v>46.269999999999996</v>
      </c>
      <c r="K36" s="6">
        <f t="shared" si="1"/>
        <v>21.578011219514945</v>
      </c>
      <c r="L36" s="2" t="s">
        <v>14</v>
      </c>
      <c r="M36" s="2" t="s">
        <v>14</v>
      </c>
    </row>
    <row r="37" spans="1:13" ht="15.75" x14ac:dyDescent="0.25">
      <c r="A37" s="1">
        <v>33</v>
      </c>
      <c r="B37" s="11">
        <v>1</v>
      </c>
      <c r="C37" s="1" t="s">
        <v>56</v>
      </c>
      <c r="D37" s="7" t="s">
        <v>57</v>
      </c>
      <c r="E37" s="1" t="s">
        <v>13</v>
      </c>
      <c r="F37" s="8">
        <v>31.5</v>
      </c>
      <c r="G37" s="8">
        <v>2.2200000000000002</v>
      </c>
      <c r="H37" s="2" t="s">
        <v>14</v>
      </c>
      <c r="I37" s="8">
        <v>14.4</v>
      </c>
      <c r="J37" s="6">
        <f t="shared" si="0"/>
        <v>48.12</v>
      </c>
      <c r="K37" s="6">
        <f t="shared" si="1"/>
        <v>22.440758588352267</v>
      </c>
      <c r="L37" s="2" t="s">
        <v>14</v>
      </c>
      <c r="M37" s="2" t="s">
        <v>14</v>
      </c>
    </row>
    <row r="38" spans="1:13" ht="15.75" x14ac:dyDescent="0.25">
      <c r="A38" s="1">
        <v>34</v>
      </c>
      <c r="B38" s="11">
        <v>1</v>
      </c>
      <c r="C38" s="1" t="s">
        <v>56</v>
      </c>
      <c r="D38" s="7" t="s">
        <v>58</v>
      </c>
      <c r="E38" s="1" t="s">
        <v>13</v>
      </c>
      <c r="F38" s="8">
        <v>29.83</v>
      </c>
      <c r="G38" s="8">
        <v>2.92</v>
      </c>
      <c r="H38" s="2" t="s">
        <v>14</v>
      </c>
      <c r="I38" s="8">
        <v>13.94</v>
      </c>
      <c r="J38" s="6">
        <f t="shared" si="0"/>
        <v>46.69</v>
      </c>
      <c r="K38" s="6">
        <f t="shared" si="1"/>
        <v>21.773878189737474</v>
      </c>
      <c r="L38" s="2" t="s">
        <v>14</v>
      </c>
      <c r="M38" s="2" t="s">
        <v>14</v>
      </c>
    </row>
    <row r="39" spans="1:13" ht="15.75" x14ac:dyDescent="0.25">
      <c r="A39" s="1">
        <v>35</v>
      </c>
      <c r="B39" s="11">
        <v>1</v>
      </c>
      <c r="C39" s="1" t="s">
        <v>56</v>
      </c>
      <c r="D39" s="7" t="s">
        <v>59</v>
      </c>
      <c r="E39" s="1" t="s">
        <v>13</v>
      </c>
      <c r="F39" s="8">
        <v>31.59</v>
      </c>
      <c r="G39" s="8">
        <v>1.95</v>
      </c>
      <c r="H39" s="2" t="s">
        <v>14</v>
      </c>
      <c r="I39" s="8">
        <v>14.4</v>
      </c>
      <c r="J39" s="6">
        <f t="shared" si="0"/>
        <v>47.94</v>
      </c>
      <c r="K39" s="6">
        <f t="shared" si="1"/>
        <v>22.35681560111404</v>
      </c>
      <c r="L39" s="2" t="s">
        <v>14</v>
      </c>
      <c r="M39" s="2" t="s">
        <v>14</v>
      </c>
    </row>
    <row r="40" spans="1:13" ht="15.75" x14ac:dyDescent="0.25">
      <c r="A40" s="1">
        <v>36</v>
      </c>
      <c r="B40" s="11">
        <v>1</v>
      </c>
      <c r="C40" s="1" t="s">
        <v>56</v>
      </c>
      <c r="D40" s="7" t="s">
        <v>60</v>
      </c>
      <c r="E40" s="1" t="s">
        <v>13</v>
      </c>
      <c r="F40" s="8">
        <v>31.04</v>
      </c>
      <c r="G40" s="8">
        <v>2.04</v>
      </c>
      <c r="H40" s="2" t="s">
        <v>14</v>
      </c>
      <c r="I40" s="8">
        <v>14.12</v>
      </c>
      <c r="J40" s="6">
        <f t="shared" si="0"/>
        <v>47.199999999999996</v>
      </c>
      <c r="K40" s="6">
        <f t="shared" si="1"/>
        <v>22.011716653579111</v>
      </c>
      <c r="L40" s="2" t="s">
        <v>14</v>
      </c>
      <c r="M40" s="2" t="s">
        <v>14</v>
      </c>
    </row>
    <row r="41" spans="1:13" ht="15.75" x14ac:dyDescent="0.25">
      <c r="A41" s="1">
        <v>37</v>
      </c>
      <c r="B41" s="11">
        <v>2</v>
      </c>
      <c r="C41" s="1" t="s">
        <v>12</v>
      </c>
      <c r="D41" s="9" t="s">
        <v>19</v>
      </c>
      <c r="E41" s="1" t="s">
        <v>53</v>
      </c>
      <c r="F41" s="8">
        <v>48.14</v>
      </c>
      <c r="G41" s="8">
        <v>4.18</v>
      </c>
      <c r="H41" s="2" t="s">
        <v>14</v>
      </c>
      <c r="I41" s="8">
        <v>19.8</v>
      </c>
      <c r="J41" s="6">
        <f t="shared" si="0"/>
        <v>72.12</v>
      </c>
      <c r="K41" s="6">
        <f t="shared" si="1"/>
        <v>33.633156886782324</v>
      </c>
      <c r="L41" s="2" t="s">
        <v>55</v>
      </c>
      <c r="M41" s="2" t="s">
        <v>14</v>
      </c>
    </row>
    <row r="42" spans="1:13" ht="15.75" x14ac:dyDescent="0.25">
      <c r="A42" s="1">
        <v>38</v>
      </c>
      <c r="B42" s="11">
        <v>2</v>
      </c>
      <c r="C42" s="1" t="s">
        <v>12</v>
      </c>
      <c r="D42" s="9" t="s">
        <v>20</v>
      </c>
      <c r="E42" s="1" t="s">
        <v>53</v>
      </c>
      <c r="F42" s="8">
        <v>49.9</v>
      </c>
      <c r="G42" s="8">
        <v>4.18</v>
      </c>
      <c r="H42" s="2" t="s">
        <v>14</v>
      </c>
      <c r="I42" s="8">
        <v>20.440000000000001</v>
      </c>
      <c r="J42" s="6">
        <f t="shared" si="0"/>
        <v>74.52</v>
      </c>
      <c r="K42" s="6">
        <f t="shared" si="1"/>
        <v>34.752396716625327</v>
      </c>
      <c r="L42" s="2" t="s">
        <v>55</v>
      </c>
      <c r="M42" s="2" t="s">
        <v>14</v>
      </c>
    </row>
    <row r="43" spans="1:13" ht="15.75" x14ac:dyDescent="0.25">
      <c r="A43" s="1">
        <v>39</v>
      </c>
      <c r="B43" s="11">
        <v>2</v>
      </c>
      <c r="C43" s="1" t="s">
        <v>12</v>
      </c>
      <c r="D43" s="9" t="s">
        <v>21</v>
      </c>
      <c r="E43" s="1" t="s">
        <v>13</v>
      </c>
      <c r="F43" s="8">
        <v>36.24</v>
      </c>
      <c r="G43" s="8">
        <v>1.85</v>
      </c>
      <c r="H43" s="2" t="s">
        <v>14</v>
      </c>
      <c r="I43" s="8">
        <v>14.5</v>
      </c>
      <c r="J43" s="6">
        <f t="shared" si="0"/>
        <v>52.59</v>
      </c>
      <c r="K43" s="6">
        <f t="shared" si="1"/>
        <v>24.525342771434868</v>
      </c>
      <c r="L43" s="2" t="s">
        <v>14</v>
      </c>
      <c r="M43" s="2" t="s">
        <v>14</v>
      </c>
    </row>
    <row r="44" spans="1:13" ht="15.75" x14ac:dyDescent="0.25">
      <c r="A44" s="1">
        <v>40</v>
      </c>
      <c r="B44" s="11">
        <v>2</v>
      </c>
      <c r="C44" s="1" t="s">
        <v>12</v>
      </c>
      <c r="D44" s="9" t="s">
        <v>22</v>
      </c>
      <c r="E44" s="1" t="s">
        <v>53</v>
      </c>
      <c r="F44" s="8">
        <v>45.91</v>
      </c>
      <c r="G44" s="8">
        <v>4.18</v>
      </c>
      <c r="H44" s="2" t="s">
        <v>14</v>
      </c>
      <c r="I44" s="8">
        <v>18.96</v>
      </c>
      <c r="J44" s="6">
        <f t="shared" si="0"/>
        <v>69.05</v>
      </c>
      <c r="K44" s="6">
        <f t="shared" si="1"/>
        <v>32.201462604441481</v>
      </c>
      <c r="L44" s="2" t="s">
        <v>55</v>
      </c>
      <c r="M44" s="2" t="s">
        <v>14</v>
      </c>
    </row>
    <row r="45" spans="1:13" ht="15.75" x14ac:dyDescent="0.25">
      <c r="A45" s="1">
        <v>41</v>
      </c>
      <c r="B45" s="11">
        <v>2</v>
      </c>
      <c r="C45" s="1" t="s">
        <v>12</v>
      </c>
      <c r="D45" s="9" t="s">
        <v>23</v>
      </c>
      <c r="E45" s="1" t="s">
        <v>53</v>
      </c>
      <c r="F45" s="8">
        <v>48.23</v>
      </c>
      <c r="G45" s="8">
        <v>4.18</v>
      </c>
      <c r="H45" s="2" t="s">
        <v>14</v>
      </c>
      <c r="I45" s="8">
        <v>19.88</v>
      </c>
      <c r="J45" s="6">
        <f t="shared" si="0"/>
        <v>72.289999999999992</v>
      </c>
      <c r="K45" s="6">
        <f t="shared" si="1"/>
        <v>33.712436374729535</v>
      </c>
      <c r="L45" s="2" t="s">
        <v>55</v>
      </c>
      <c r="M45" s="2" t="s">
        <v>14</v>
      </c>
    </row>
    <row r="46" spans="1:13" ht="15.75" x14ac:dyDescent="0.25">
      <c r="A46" s="1">
        <v>42</v>
      </c>
      <c r="B46" s="11">
        <v>2</v>
      </c>
      <c r="C46" s="1" t="s">
        <v>12</v>
      </c>
      <c r="D46" s="9" t="s">
        <v>24</v>
      </c>
      <c r="E46" s="1" t="s">
        <v>13</v>
      </c>
      <c r="F46" s="8">
        <v>34.94</v>
      </c>
      <c r="G46" s="8">
        <v>1.95</v>
      </c>
      <c r="H46" s="2" t="s">
        <v>14</v>
      </c>
      <c r="I46" s="8">
        <v>14.03</v>
      </c>
      <c r="J46" s="6">
        <f t="shared" si="0"/>
        <v>50.92</v>
      </c>
      <c r="K46" s="6">
        <f t="shared" si="1"/>
        <v>23.746538389835777</v>
      </c>
      <c r="L46" s="2" t="s">
        <v>14</v>
      </c>
      <c r="M46" s="2" t="s">
        <v>14</v>
      </c>
    </row>
    <row r="47" spans="1:13" ht="15.75" x14ac:dyDescent="0.25">
      <c r="A47" s="1">
        <v>43</v>
      </c>
      <c r="B47" s="11">
        <v>2</v>
      </c>
      <c r="C47" s="1" t="s">
        <v>15</v>
      </c>
      <c r="D47" s="9" t="s">
        <v>27</v>
      </c>
      <c r="E47" s="1" t="s">
        <v>53</v>
      </c>
      <c r="F47" s="8">
        <v>48.14</v>
      </c>
      <c r="G47" s="8">
        <v>4.18</v>
      </c>
      <c r="H47" s="2" t="s">
        <v>14</v>
      </c>
      <c r="I47" s="8">
        <v>19.8</v>
      </c>
      <c r="J47" s="6">
        <f t="shared" si="0"/>
        <v>72.12</v>
      </c>
      <c r="K47" s="6">
        <f t="shared" si="1"/>
        <v>33.633156886782324</v>
      </c>
      <c r="L47" s="2" t="s">
        <v>55</v>
      </c>
      <c r="M47" s="2" t="s">
        <v>14</v>
      </c>
    </row>
    <row r="48" spans="1:13" ht="15.75" x14ac:dyDescent="0.25">
      <c r="A48" s="1">
        <v>44</v>
      </c>
      <c r="B48" s="11">
        <v>2</v>
      </c>
      <c r="C48" s="1" t="s">
        <v>15</v>
      </c>
      <c r="D48" s="9" t="s">
        <v>28</v>
      </c>
      <c r="E48" s="1" t="s">
        <v>53</v>
      </c>
      <c r="F48" s="8">
        <v>49.9</v>
      </c>
      <c r="G48" s="8">
        <v>4.18</v>
      </c>
      <c r="H48" s="2" t="s">
        <v>14</v>
      </c>
      <c r="I48" s="8">
        <v>20.440000000000001</v>
      </c>
      <c r="J48" s="6">
        <f t="shared" si="0"/>
        <v>74.52</v>
      </c>
      <c r="K48" s="6">
        <f t="shared" si="1"/>
        <v>34.752396716625327</v>
      </c>
      <c r="L48" s="2" t="s">
        <v>55</v>
      </c>
      <c r="M48" s="2" t="s">
        <v>14</v>
      </c>
    </row>
    <row r="49" spans="1:13" ht="15.75" x14ac:dyDescent="0.25">
      <c r="A49" s="1">
        <v>45</v>
      </c>
      <c r="B49" s="11">
        <v>2</v>
      </c>
      <c r="C49" s="1" t="s">
        <v>15</v>
      </c>
      <c r="D49" s="9" t="s">
        <v>29</v>
      </c>
      <c r="E49" s="1" t="s">
        <v>13</v>
      </c>
      <c r="F49" s="8">
        <v>36.24</v>
      </c>
      <c r="G49" s="8">
        <v>1.85</v>
      </c>
      <c r="H49" s="2" t="s">
        <v>14</v>
      </c>
      <c r="I49" s="8">
        <v>14.5</v>
      </c>
      <c r="J49" s="6">
        <f t="shared" si="0"/>
        <v>52.59</v>
      </c>
      <c r="K49" s="6">
        <f t="shared" si="1"/>
        <v>24.525342771434868</v>
      </c>
      <c r="L49" s="2" t="s">
        <v>14</v>
      </c>
      <c r="M49" s="2" t="s">
        <v>14</v>
      </c>
    </row>
    <row r="50" spans="1:13" ht="15.75" x14ac:dyDescent="0.25">
      <c r="A50" s="1">
        <v>46</v>
      </c>
      <c r="B50" s="11">
        <v>2</v>
      </c>
      <c r="C50" s="1" t="s">
        <v>15</v>
      </c>
      <c r="D50" s="9" t="s">
        <v>30</v>
      </c>
      <c r="E50" s="1" t="s">
        <v>53</v>
      </c>
      <c r="F50" s="8">
        <v>45.91</v>
      </c>
      <c r="G50" s="8">
        <v>4.18</v>
      </c>
      <c r="H50" s="2" t="s">
        <v>14</v>
      </c>
      <c r="I50" s="8">
        <v>18.96</v>
      </c>
      <c r="J50" s="6">
        <f t="shared" si="0"/>
        <v>69.05</v>
      </c>
      <c r="K50" s="6">
        <f t="shared" si="1"/>
        <v>32.201462604441481</v>
      </c>
      <c r="L50" s="2" t="s">
        <v>55</v>
      </c>
      <c r="M50" s="2" t="s">
        <v>14</v>
      </c>
    </row>
    <row r="51" spans="1:13" ht="15.75" x14ac:dyDescent="0.25">
      <c r="A51" s="1">
        <v>47</v>
      </c>
      <c r="B51" s="11">
        <v>2</v>
      </c>
      <c r="C51" s="1" t="s">
        <v>15</v>
      </c>
      <c r="D51" s="9" t="s">
        <v>31</v>
      </c>
      <c r="E51" s="1" t="s">
        <v>53</v>
      </c>
      <c r="F51" s="8">
        <v>48.23</v>
      </c>
      <c r="G51" s="8">
        <v>4.18</v>
      </c>
      <c r="H51" s="2" t="s">
        <v>14</v>
      </c>
      <c r="I51" s="8">
        <v>19.88</v>
      </c>
      <c r="J51" s="6">
        <f t="shared" si="0"/>
        <v>72.289999999999992</v>
      </c>
      <c r="K51" s="6">
        <f t="shared" si="1"/>
        <v>33.712436374729535</v>
      </c>
      <c r="L51" s="2" t="s">
        <v>55</v>
      </c>
      <c r="M51" s="2" t="s">
        <v>14</v>
      </c>
    </row>
    <row r="52" spans="1:13" ht="15.75" x14ac:dyDescent="0.25">
      <c r="A52" s="1">
        <v>48</v>
      </c>
      <c r="B52" s="11">
        <v>2</v>
      </c>
      <c r="C52" s="1" t="s">
        <v>15</v>
      </c>
      <c r="D52" s="9" t="s">
        <v>32</v>
      </c>
      <c r="E52" s="1" t="s">
        <v>13</v>
      </c>
      <c r="F52" s="8">
        <v>34.94</v>
      </c>
      <c r="G52" s="8">
        <v>1.95</v>
      </c>
      <c r="H52" s="2" t="s">
        <v>14</v>
      </c>
      <c r="I52" s="8">
        <v>14.03</v>
      </c>
      <c r="J52" s="6">
        <f t="shared" si="0"/>
        <v>50.92</v>
      </c>
      <c r="K52" s="6">
        <f t="shared" si="1"/>
        <v>23.746538389835777</v>
      </c>
      <c r="L52" s="2" t="s">
        <v>14</v>
      </c>
      <c r="M52" s="2" t="s">
        <v>14</v>
      </c>
    </row>
    <row r="53" spans="1:13" ht="15.75" x14ac:dyDescent="0.25">
      <c r="A53" s="1">
        <v>49</v>
      </c>
      <c r="B53" s="11">
        <v>2</v>
      </c>
      <c r="C53" s="1" t="s">
        <v>16</v>
      </c>
      <c r="D53" s="9" t="s">
        <v>35</v>
      </c>
      <c r="E53" s="1" t="s">
        <v>53</v>
      </c>
      <c r="F53" s="8">
        <v>48.14</v>
      </c>
      <c r="G53" s="8">
        <v>4.18</v>
      </c>
      <c r="H53" s="2" t="s">
        <v>14</v>
      </c>
      <c r="I53" s="8">
        <v>19.8</v>
      </c>
      <c r="J53" s="6">
        <f t="shared" si="0"/>
        <v>72.12</v>
      </c>
      <c r="K53" s="6">
        <f t="shared" si="1"/>
        <v>33.633156886782324</v>
      </c>
      <c r="L53" s="2" t="s">
        <v>55</v>
      </c>
      <c r="M53" s="2" t="s">
        <v>14</v>
      </c>
    </row>
    <row r="54" spans="1:13" ht="15.75" x14ac:dyDescent="0.25">
      <c r="A54" s="1">
        <v>50</v>
      </c>
      <c r="B54" s="11">
        <v>2</v>
      </c>
      <c r="C54" s="1" t="s">
        <v>16</v>
      </c>
      <c r="D54" s="9" t="s">
        <v>36</v>
      </c>
      <c r="E54" s="1" t="s">
        <v>53</v>
      </c>
      <c r="F54" s="8">
        <v>49.9</v>
      </c>
      <c r="G54" s="8">
        <v>4.18</v>
      </c>
      <c r="H54" s="2" t="s">
        <v>14</v>
      </c>
      <c r="I54" s="8">
        <v>20.440000000000001</v>
      </c>
      <c r="J54" s="6">
        <f t="shared" si="0"/>
        <v>74.52</v>
      </c>
      <c r="K54" s="6">
        <f t="shared" si="1"/>
        <v>34.752396716625327</v>
      </c>
      <c r="L54" s="2" t="s">
        <v>55</v>
      </c>
      <c r="M54" s="2" t="s">
        <v>14</v>
      </c>
    </row>
    <row r="55" spans="1:13" ht="15.75" x14ac:dyDescent="0.25">
      <c r="A55" s="1">
        <v>51</v>
      </c>
      <c r="B55" s="11">
        <v>2</v>
      </c>
      <c r="C55" s="1" t="s">
        <v>16</v>
      </c>
      <c r="D55" s="9" t="s">
        <v>37</v>
      </c>
      <c r="E55" s="1" t="s">
        <v>13</v>
      </c>
      <c r="F55" s="8">
        <v>36.24</v>
      </c>
      <c r="G55" s="8">
        <v>1.85</v>
      </c>
      <c r="H55" s="2" t="s">
        <v>14</v>
      </c>
      <c r="I55" s="8">
        <v>14.5</v>
      </c>
      <c r="J55" s="6">
        <f t="shared" si="0"/>
        <v>52.59</v>
      </c>
      <c r="K55" s="6">
        <f t="shared" si="1"/>
        <v>24.525342771434868</v>
      </c>
      <c r="L55" s="2" t="s">
        <v>14</v>
      </c>
      <c r="M55" s="2" t="s">
        <v>14</v>
      </c>
    </row>
    <row r="56" spans="1:13" ht="15.75" x14ac:dyDescent="0.25">
      <c r="A56" s="1">
        <v>52</v>
      </c>
      <c r="B56" s="11">
        <v>2</v>
      </c>
      <c r="C56" s="1" t="s">
        <v>16</v>
      </c>
      <c r="D56" s="9" t="s">
        <v>38</v>
      </c>
      <c r="E56" s="1" t="s">
        <v>53</v>
      </c>
      <c r="F56" s="8">
        <v>45.91</v>
      </c>
      <c r="G56" s="8">
        <v>4.18</v>
      </c>
      <c r="H56" s="2" t="s">
        <v>14</v>
      </c>
      <c r="I56" s="8">
        <v>18.96</v>
      </c>
      <c r="J56" s="6">
        <f t="shared" si="0"/>
        <v>69.05</v>
      </c>
      <c r="K56" s="6">
        <f t="shared" si="1"/>
        <v>32.201462604441481</v>
      </c>
      <c r="L56" s="2" t="s">
        <v>55</v>
      </c>
      <c r="M56" s="2" t="s">
        <v>14</v>
      </c>
    </row>
    <row r="57" spans="1:13" ht="15.75" x14ac:dyDescent="0.25">
      <c r="A57" s="1">
        <v>53</v>
      </c>
      <c r="B57" s="11">
        <v>2</v>
      </c>
      <c r="C57" s="1" t="s">
        <v>16</v>
      </c>
      <c r="D57" s="9" t="s">
        <v>39</v>
      </c>
      <c r="E57" s="1" t="s">
        <v>53</v>
      </c>
      <c r="F57" s="8">
        <v>48.23</v>
      </c>
      <c r="G57" s="8">
        <v>4.18</v>
      </c>
      <c r="H57" s="2" t="s">
        <v>14</v>
      </c>
      <c r="I57" s="8">
        <v>19.88</v>
      </c>
      <c r="J57" s="6">
        <f t="shared" si="0"/>
        <v>72.289999999999992</v>
      </c>
      <c r="K57" s="6">
        <f t="shared" si="1"/>
        <v>33.712436374729535</v>
      </c>
      <c r="L57" s="2" t="s">
        <v>55</v>
      </c>
      <c r="M57" s="2" t="s">
        <v>14</v>
      </c>
    </row>
    <row r="58" spans="1:13" ht="15.75" x14ac:dyDescent="0.25">
      <c r="A58" s="1">
        <v>54</v>
      </c>
      <c r="B58" s="11">
        <v>2</v>
      </c>
      <c r="C58" s="1" t="s">
        <v>16</v>
      </c>
      <c r="D58" s="9" t="s">
        <v>40</v>
      </c>
      <c r="E58" s="1" t="s">
        <v>13</v>
      </c>
      <c r="F58" s="8">
        <v>34.94</v>
      </c>
      <c r="G58" s="8">
        <v>1.95</v>
      </c>
      <c r="H58" s="2" t="s">
        <v>14</v>
      </c>
      <c r="I58" s="8">
        <v>14.03</v>
      </c>
      <c r="J58" s="6">
        <f t="shared" si="0"/>
        <v>50.92</v>
      </c>
      <c r="K58" s="6">
        <f t="shared" si="1"/>
        <v>23.746538389835777</v>
      </c>
      <c r="L58" s="2" t="s">
        <v>14</v>
      </c>
      <c r="M58" s="2" t="s">
        <v>14</v>
      </c>
    </row>
    <row r="59" spans="1:13" ht="15.75" x14ac:dyDescent="0.25">
      <c r="A59" s="1">
        <v>55</v>
      </c>
      <c r="B59" s="11">
        <v>2</v>
      </c>
      <c r="C59" s="1" t="s">
        <v>17</v>
      </c>
      <c r="D59" s="9" t="s">
        <v>43</v>
      </c>
      <c r="E59" s="1" t="s">
        <v>53</v>
      </c>
      <c r="F59" s="8">
        <v>48.14</v>
      </c>
      <c r="G59" s="8">
        <v>4.18</v>
      </c>
      <c r="H59" s="2" t="s">
        <v>14</v>
      </c>
      <c r="I59" s="8">
        <v>19.8</v>
      </c>
      <c r="J59" s="6">
        <f t="shared" si="0"/>
        <v>72.12</v>
      </c>
      <c r="K59" s="6">
        <f t="shared" si="1"/>
        <v>33.633156886782324</v>
      </c>
      <c r="L59" s="2" t="s">
        <v>55</v>
      </c>
      <c r="M59" s="2" t="s">
        <v>14</v>
      </c>
    </row>
    <row r="60" spans="1:13" ht="15.75" x14ac:dyDescent="0.25">
      <c r="A60" s="1">
        <v>56</v>
      </c>
      <c r="B60" s="11">
        <v>2</v>
      </c>
      <c r="C60" s="1" t="s">
        <v>17</v>
      </c>
      <c r="D60" s="9" t="s">
        <v>44</v>
      </c>
      <c r="E60" s="1" t="s">
        <v>53</v>
      </c>
      <c r="F60" s="8">
        <v>49.9</v>
      </c>
      <c r="G60" s="8">
        <v>4.18</v>
      </c>
      <c r="H60" s="2" t="s">
        <v>14</v>
      </c>
      <c r="I60" s="8">
        <v>20.440000000000001</v>
      </c>
      <c r="J60" s="6">
        <f t="shared" si="0"/>
        <v>74.52</v>
      </c>
      <c r="K60" s="6">
        <f t="shared" si="1"/>
        <v>34.752396716625327</v>
      </c>
      <c r="L60" s="2" t="s">
        <v>55</v>
      </c>
      <c r="M60" s="2" t="s">
        <v>14</v>
      </c>
    </row>
    <row r="61" spans="1:13" ht="15.75" x14ac:dyDescent="0.25">
      <c r="A61" s="1">
        <v>57</v>
      </c>
      <c r="B61" s="11">
        <v>2</v>
      </c>
      <c r="C61" s="1" t="s">
        <v>17</v>
      </c>
      <c r="D61" s="9" t="s">
        <v>45</v>
      </c>
      <c r="E61" s="1" t="s">
        <v>13</v>
      </c>
      <c r="F61" s="8">
        <v>36.24</v>
      </c>
      <c r="G61" s="8">
        <v>1.85</v>
      </c>
      <c r="H61" s="2" t="s">
        <v>14</v>
      </c>
      <c r="I61" s="8">
        <v>14.5</v>
      </c>
      <c r="J61" s="6">
        <f t="shared" si="0"/>
        <v>52.59</v>
      </c>
      <c r="K61" s="6">
        <f t="shared" si="1"/>
        <v>24.525342771434868</v>
      </c>
      <c r="L61" s="2" t="s">
        <v>14</v>
      </c>
      <c r="M61" s="2" t="s">
        <v>14</v>
      </c>
    </row>
    <row r="62" spans="1:13" ht="15.75" x14ac:dyDescent="0.25">
      <c r="A62" s="1">
        <v>58</v>
      </c>
      <c r="B62" s="11">
        <v>2</v>
      </c>
      <c r="C62" s="1" t="s">
        <v>17</v>
      </c>
      <c r="D62" s="9" t="s">
        <v>46</v>
      </c>
      <c r="E62" s="1" t="s">
        <v>53</v>
      </c>
      <c r="F62" s="8">
        <v>45.91</v>
      </c>
      <c r="G62" s="8">
        <v>4.18</v>
      </c>
      <c r="H62" s="2" t="s">
        <v>14</v>
      </c>
      <c r="I62" s="8">
        <v>18.96</v>
      </c>
      <c r="J62" s="6">
        <f t="shared" si="0"/>
        <v>69.05</v>
      </c>
      <c r="K62" s="6">
        <f t="shared" si="1"/>
        <v>32.201462604441481</v>
      </c>
      <c r="L62" s="2" t="s">
        <v>55</v>
      </c>
      <c r="M62" s="2" t="s">
        <v>14</v>
      </c>
    </row>
    <row r="63" spans="1:13" ht="15.75" x14ac:dyDescent="0.25">
      <c r="A63" s="1">
        <v>59</v>
      </c>
      <c r="B63" s="11">
        <v>2</v>
      </c>
      <c r="C63" s="1" t="s">
        <v>17</v>
      </c>
      <c r="D63" s="9" t="s">
        <v>47</v>
      </c>
      <c r="E63" s="1" t="s">
        <v>53</v>
      </c>
      <c r="F63" s="8">
        <v>48.23</v>
      </c>
      <c r="G63" s="8">
        <v>4.18</v>
      </c>
      <c r="H63" s="2" t="s">
        <v>14</v>
      </c>
      <c r="I63" s="8">
        <v>19.88</v>
      </c>
      <c r="J63" s="6">
        <f t="shared" si="0"/>
        <v>72.289999999999992</v>
      </c>
      <c r="K63" s="6">
        <f t="shared" si="1"/>
        <v>33.712436374729535</v>
      </c>
      <c r="L63" s="2" t="s">
        <v>55</v>
      </c>
      <c r="M63" s="2" t="s">
        <v>14</v>
      </c>
    </row>
    <row r="64" spans="1:13" ht="15.75" x14ac:dyDescent="0.25">
      <c r="A64" s="1">
        <v>60</v>
      </c>
      <c r="B64" s="11">
        <v>2</v>
      </c>
      <c r="C64" s="1" t="s">
        <v>17</v>
      </c>
      <c r="D64" s="9" t="s">
        <v>48</v>
      </c>
      <c r="E64" s="1" t="s">
        <v>13</v>
      </c>
      <c r="F64" s="8">
        <v>34.94</v>
      </c>
      <c r="G64" s="8">
        <v>1.95</v>
      </c>
      <c r="H64" s="2" t="s">
        <v>14</v>
      </c>
      <c r="I64" s="8">
        <v>14.03</v>
      </c>
      <c r="J64" s="6">
        <f t="shared" si="0"/>
        <v>50.92</v>
      </c>
      <c r="K64" s="6">
        <f t="shared" si="1"/>
        <v>23.746538389835777</v>
      </c>
      <c r="L64" s="2" t="s">
        <v>14</v>
      </c>
      <c r="M64" s="2" t="s">
        <v>14</v>
      </c>
    </row>
    <row r="65" spans="1:13" ht="15.75" x14ac:dyDescent="0.25">
      <c r="A65" s="1">
        <v>61</v>
      </c>
      <c r="B65" s="11">
        <v>2</v>
      </c>
      <c r="C65" s="1" t="s">
        <v>56</v>
      </c>
      <c r="D65" s="9" t="s">
        <v>57</v>
      </c>
      <c r="E65" s="1" t="s">
        <v>53</v>
      </c>
      <c r="F65" s="8">
        <v>48.69</v>
      </c>
      <c r="G65" s="8">
        <v>4.18</v>
      </c>
      <c r="H65" s="2" t="s">
        <v>14</v>
      </c>
      <c r="I65" s="8">
        <v>19.98</v>
      </c>
      <c r="J65" s="6">
        <f t="shared" si="0"/>
        <v>72.849999999999994</v>
      </c>
      <c r="K65" s="6">
        <f t="shared" si="1"/>
        <v>33.973592335026233</v>
      </c>
      <c r="L65" s="2" t="s">
        <v>55</v>
      </c>
      <c r="M65" s="2" t="s">
        <v>14</v>
      </c>
    </row>
    <row r="66" spans="1:13" ht="15.75" x14ac:dyDescent="0.25">
      <c r="A66" s="1">
        <v>62</v>
      </c>
      <c r="B66" s="11">
        <v>2</v>
      </c>
      <c r="C66" s="1" t="s">
        <v>56</v>
      </c>
      <c r="D66" s="9" t="s">
        <v>58</v>
      </c>
      <c r="E66" s="1" t="s">
        <v>53</v>
      </c>
      <c r="F66" s="8">
        <v>50.09</v>
      </c>
      <c r="G66" s="8">
        <v>4.18</v>
      </c>
      <c r="H66" s="2" t="s">
        <v>14</v>
      </c>
      <c r="I66" s="8">
        <v>20.72</v>
      </c>
      <c r="J66" s="6">
        <f t="shared" si="0"/>
        <v>74.990000000000009</v>
      </c>
      <c r="K66" s="6">
        <f t="shared" si="1"/>
        <v>34.971581183302924</v>
      </c>
      <c r="L66" s="2" t="s">
        <v>55</v>
      </c>
      <c r="M66" s="2" t="s">
        <v>14</v>
      </c>
    </row>
    <row r="67" spans="1:13" ht="15.75" x14ac:dyDescent="0.25">
      <c r="A67" s="1">
        <v>63</v>
      </c>
      <c r="B67" s="11">
        <v>2</v>
      </c>
      <c r="C67" s="1" t="s">
        <v>56</v>
      </c>
      <c r="D67" s="9" t="s">
        <v>59</v>
      </c>
      <c r="E67" s="1" t="s">
        <v>53</v>
      </c>
      <c r="F67" s="8">
        <v>46.56</v>
      </c>
      <c r="G67" s="8">
        <v>4.18</v>
      </c>
      <c r="H67" s="2" t="s">
        <v>14</v>
      </c>
      <c r="I67" s="8">
        <v>19.23</v>
      </c>
      <c r="J67" s="6">
        <f t="shared" si="0"/>
        <v>69.97</v>
      </c>
      <c r="K67" s="6">
        <f t="shared" si="1"/>
        <v>32.630504539214627</v>
      </c>
      <c r="L67" s="2" t="s">
        <v>55</v>
      </c>
      <c r="M67" s="2" t="s">
        <v>14</v>
      </c>
    </row>
    <row r="68" spans="1:13" ht="15.75" x14ac:dyDescent="0.25">
      <c r="A68" s="1">
        <v>64</v>
      </c>
      <c r="B68" s="11">
        <v>2</v>
      </c>
      <c r="C68" s="1" t="s">
        <v>56</v>
      </c>
      <c r="D68" s="9" t="s">
        <v>60</v>
      </c>
      <c r="E68" s="1" t="s">
        <v>53</v>
      </c>
      <c r="F68" s="8">
        <v>48.88</v>
      </c>
      <c r="G68" s="8">
        <v>4.18</v>
      </c>
      <c r="H68" s="2" t="s">
        <v>14</v>
      </c>
      <c r="I68" s="8">
        <v>20.16</v>
      </c>
      <c r="J68" s="6">
        <f t="shared" si="0"/>
        <v>73.22</v>
      </c>
      <c r="K68" s="6">
        <f t="shared" si="1"/>
        <v>34.146141808793701</v>
      </c>
      <c r="L68" s="2" t="s">
        <v>55</v>
      </c>
      <c r="M68" s="2" t="s">
        <v>14</v>
      </c>
    </row>
    <row r="69" spans="1:13" s="12" customFormat="1" ht="14.25" x14ac:dyDescent="0.2">
      <c r="A69" s="13" t="s">
        <v>51</v>
      </c>
      <c r="B69" s="13"/>
      <c r="C69" s="13"/>
      <c r="D69" s="13"/>
      <c r="E69" s="13"/>
      <c r="F69" s="3">
        <f>SUM(F5:F68)</f>
        <v>2354.0600000000013</v>
      </c>
      <c r="G69" s="3">
        <f>SUM(G5:G68)</f>
        <v>172.25000000000009</v>
      </c>
      <c r="H69" s="5"/>
      <c r="I69" s="3">
        <f>SUM(I5:I68)</f>
        <v>1013.9499999999999</v>
      </c>
      <c r="J69" s="3">
        <f>SUM(J5:J68)</f>
        <v>3540.26</v>
      </c>
      <c r="K69" s="3">
        <f>SUM(K5:K68)</f>
        <v>1651</v>
      </c>
      <c r="L69" s="4" t="s">
        <v>61</v>
      </c>
      <c r="M69" s="4" t="s">
        <v>62</v>
      </c>
    </row>
    <row r="71" spans="1:13" ht="15.75" customHeight="1" x14ac:dyDescent="0.25"/>
  </sheetData>
  <mergeCells count="15">
    <mergeCell ref="A69:E69"/>
    <mergeCell ref="A2:I2"/>
    <mergeCell ref="J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M3"/>
  </mergeCells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Diamond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saravanan</dc:creator>
  <cp:lastModifiedBy>G Saravanan G</cp:lastModifiedBy>
  <cp:lastPrinted>2025-09-16T10:55:21Z</cp:lastPrinted>
  <dcterms:created xsi:type="dcterms:W3CDTF">2018-11-12T11:23:26Z</dcterms:created>
  <dcterms:modified xsi:type="dcterms:W3CDTF">2025-09-29T10:43:53Z</dcterms:modified>
</cp:coreProperties>
</file>