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260"/>
  </bookViews>
  <sheets>
    <sheet name="Correct" sheetId="3" r:id="rId1"/>
  </sheets>
  <calcPr calcId="124519"/>
</workbook>
</file>

<file path=xl/calcChain.xml><?xml version="1.0" encoding="utf-8"?>
<calcChain xmlns="http://schemas.openxmlformats.org/spreadsheetml/2006/main">
  <c r="K32" i="3"/>
  <c r="J32"/>
  <c r="H32"/>
  <c r="F32"/>
  <c r="E32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2" l="1"/>
</calcChain>
</file>

<file path=xl/sharedStrings.xml><?xml version="1.0" encoding="utf-8"?>
<sst xmlns="http://schemas.openxmlformats.org/spreadsheetml/2006/main" count="151" uniqueCount="50">
  <si>
    <r>
      <rPr>
        <b/>
        <sz val="14"/>
        <rFont val="Calibri"/>
        <family val="1"/>
      </rPr>
      <t>TOTAL</t>
    </r>
  </si>
  <si>
    <t xml:space="preserve">1 ST </t>
  </si>
  <si>
    <t>2 BHK</t>
  </si>
  <si>
    <t>-</t>
  </si>
  <si>
    <t>2 ND</t>
  </si>
  <si>
    <t>3 RD</t>
  </si>
  <si>
    <t>4 TH</t>
  </si>
  <si>
    <t>5 TH</t>
  </si>
  <si>
    <t>Visiters Parking</t>
  </si>
  <si>
    <r>
      <rPr>
        <b/>
        <sz val="16"/>
        <rFont val="Calibri"/>
        <family val="1"/>
      </rPr>
      <t>Block</t>
    </r>
  </si>
  <si>
    <r>
      <rPr>
        <b/>
        <sz val="16"/>
        <rFont val="Calibri"/>
        <family val="1"/>
      </rPr>
      <t>Floor</t>
    </r>
  </si>
  <si>
    <r>
      <rPr>
        <b/>
        <sz val="16"/>
        <rFont val="Calibri"/>
        <family val="1"/>
      </rPr>
      <t>Flat No.</t>
    </r>
  </si>
  <si>
    <r>
      <rPr>
        <b/>
        <sz val="16"/>
        <rFont val="Calibri"/>
        <family val="1"/>
      </rPr>
      <t>Type</t>
    </r>
  </si>
  <si>
    <r>
      <rPr>
        <b/>
        <sz val="16"/>
        <rFont val="Calibri"/>
        <family val="1"/>
      </rPr>
      <t>RERA Carpet Area (sec 2(k))
(sq.m)</t>
    </r>
  </si>
  <si>
    <r>
      <rPr>
        <b/>
        <sz val="16"/>
        <rFont val="Calibri"/>
        <family val="1"/>
      </rPr>
      <t>Exclusive Balcony (sq.m)</t>
    </r>
  </si>
  <si>
    <r>
      <rPr>
        <b/>
        <sz val="16"/>
        <rFont val="Calibri"/>
        <family val="1"/>
      </rPr>
      <t>Exclusive Verandah/Utility/ Service/Open Terrace (sq.m)</t>
    </r>
  </si>
  <si>
    <r>
      <rPr>
        <b/>
        <sz val="16"/>
        <rFont val="Calibri"/>
        <family val="1"/>
      </rPr>
      <t>Proportionate Common Area (sq.m)</t>
    </r>
  </si>
  <si>
    <r>
      <rPr>
        <b/>
        <sz val="16"/>
        <rFont val="Calibri"/>
        <family val="1"/>
      </rPr>
      <t>Total Area (sq.m)</t>
    </r>
  </si>
  <si>
    <r>
      <rPr>
        <b/>
        <sz val="16"/>
        <rFont val="Calibri"/>
        <family val="1"/>
      </rPr>
      <t>UDS land Area (sq.m)</t>
    </r>
  </si>
  <si>
    <r>
      <rPr>
        <b/>
        <sz val="16"/>
        <rFont val="Calibri"/>
        <family val="1"/>
      </rPr>
      <t>Car Parking (Nos.)</t>
    </r>
  </si>
  <si>
    <r>
      <rPr>
        <b/>
        <sz val="16"/>
        <rFont val="Calibri"/>
        <family val="1"/>
      </rPr>
      <t>Covered</t>
    </r>
  </si>
  <si>
    <r>
      <rPr>
        <b/>
        <sz val="16"/>
        <rFont val="Calibri"/>
        <family val="1"/>
      </rPr>
      <t>Open</t>
    </r>
  </si>
  <si>
    <t>A1</t>
  </si>
  <si>
    <t>B1</t>
  </si>
  <si>
    <t>C1</t>
  </si>
  <si>
    <t>D1</t>
  </si>
  <si>
    <t>E1</t>
  </si>
  <si>
    <t>F1</t>
  </si>
  <si>
    <t>A2</t>
  </si>
  <si>
    <t>A3</t>
  </si>
  <si>
    <t>A4</t>
  </si>
  <si>
    <t>B2</t>
  </si>
  <si>
    <t>C2</t>
  </si>
  <si>
    <t>E2</t>
  </si>
  <si>
    <t>D2</t>
  </si>
  <si>
    <t>F2</t>
  </si>
  <si>
    <t>B3</t>
  </si>
  <si>
    <t>C3</t>
  </si>
  <si>
    <t>D3</t>
  </si>
  <si>
    <t>E3</t>
  </si>
  <si>
    <t>F3</t>
  </si>
  <si>
    <t>B4</t>
  </si>
  <si>
    <t>C4</t>
  </si>
  <si>
    <t>D4</t>
  </si>
  <si>
    <t>E4</t>
  </si>
  <si>
    <t>F4</t>
  </si>
  <si>
    <t>B5</t>
  </si>
  <si>
    <t>C5</t>
  </si>
  <si>
    <t>D5</t>
  </si>
  <si>
    <t>Single</t>
  </si>
</sst>
</file>

<file path=xl/styles.xml><?xml version="1.0" encoding="utf-8"?>
<styleSheet xmlns="http://schemas.openxmlformats.org/spreadsheetml/2006/main">
  <fonts count="9">
    <font>
      <sz val="10"/>
      <color rgb="FF000000"/>
      <name val="Times New Roman"/>
      <charset val="204"/>
    </font>
    <font>
      <b/>
      <sz val="14"/>
      <name val="Calibri"/>
      <family val="1"/>
    </font>
    <font>
      <b/>
      <sz val="14"/>
      <name val="Calibri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Calibri"/>
      <family val="2"/>
      <scheme val="minor"/>
    </font>
    <font>
      <b/>
      <sz val="16"/>
      <name val="Calibri"/>
      <family val="2"/>
    </font>
    <font>
      <b/>
      <sz val="16"/>
      <name val="Calibri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2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center" wrapText="1" indent="3"/>
    </xf>
    <xf numFmtId="0" fontId="6" fillId="0" borderId="5" xfId="0" applyFont="1" applyFill="1" applyBorder="1" applyAlignment="1">
      <alignment horizontal="left" vertical="center" wrapText="1" indent="3"/>
    </xf>
    <xf numFmtId="0" fontId="6" fillId="0" borderId="2" xfId="0" applyFont="1" applyFill="1" applyBorder="1" applyAlignment="1">
      <alignment horizontal="left" vertical="top" wrapText="1" indent="4"/>
    </xf>
    <xf numFmtId="0" fontId="6" fillId="0" borderId="3" xfId="0" applyFont="1" applyFill="1" applyBorder="1" applyAlignment="1">
      <alignment horizontal="left" vertical="top" wrapText="1" indent="4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 indent="2"/>
    </xf>
    <xf numFmtId="0" fontId="6" fillId="0" borderId="5" xfId="0" applyFont="1" applyFill="1" applyBorder="1" applyAlignment="1">
      <alignment horizontal="left" vertical="center" wrapText="1" indent="2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topLeftCell="A20" workbookViewId="0">
      <selection activeCell="K30" sqref="K30"/>
    </sheetView>
  </sheetViews>
  <sheetFormatPr defaultRowHeight="12.75"/>
  <cols>
    <col min="1" max="1" width="12.5" customWidth="1"/>
    <col min="2" max="2" width="12" customWidth="1"/>
    <col min="3" max="3" width="11.83203125" customWidth="1"/>
    <col min="4" max="4" width="13.5" customWidth="1"/>
    <col min="5" max="5" width="22.83203125" customWidth="1"/>
    <col min="6" max="6" width="22" customWidth="1"/>
    <col min="7" max="7" width="26.5" customWidth="1"/>
    <col min="8" max="8" width="22" customWidth="1"/>
    <col min="9" max="9" width="21.83203125" customWidth="1"/>
    <col min="10" max="10" width="15.33203125" customWidth="1"/>
    <col min="11" max="11" width="14.6640625" customWidth="1"/>
    <col min="12" max="12" width="14" customWidth="1"/>
  </cols>
  <sheetData>
    <row r="2" spans="1:12" ht="21">
      <c r="A2" s="21" t="s">
        <v>9</v>
      </c>
      <c r="B2" s="21" t="s">
        <v>10</v>
      </c>
      <c r="C2" s="23" t="s">
        <v>11</v>
      </c>
      <c r="D2" s="21" t="s">
        <v>12</v>
      </c>
      <c r="E2" s="25" t="s">
        <v>13</v>
      </c>
      <c r="F2" s="23" t="s">
        <v>14</v>
      </c>
      <c r="G2" s="12" t="s">
        <v>15</v>
      </c>
      <c r="H2" s="12" t="s">
        <v>16</v>
      </c>
      <c r="I2" s="14" t="s">
        <v>17</v>
      </c>
      <c r="J2" s="12" t="s">
        <v>18</v>
      </c>
      <c r="K2" s="16" t="s">
        <v>19</v>
      </c>
      <c r="L2" s="17"/>
    </row>
    <row r="3" spans="1:12" ht="42">
      <c r="A3" s="22"/>
      <c r="B3" s="22"/>
      <c r="C3" s="24"/>
      <c r="D3" s="22"/>
      <c r="E3" s="26"/>
      <c r="F3" s="24"/>
      <c r="G3" s="13"/>
      <c r="H3" s="13"/>
      <c r="I3" s="15"/>
      <c r="J3" s="13"/>
      <c r="K3" s="5" t="s">
        <v>20</v>
      </c>
      <c r="L3" s="6" t="s">
        <v>21</v>
      </c>
    </row>
    <row r="4" spans="1:12" ht="18.75">
      <c r="A4" s="18" t="s">
        <v>49</v>
      </c>
      <c r="B4" s="3" t="s">
        <v>1</v>
      </c>
      <c r="C4" s="3" t="s">
        <v>22</v>
      </c>
      <c r="D4" s="3" t="s">
        <v>2</v>
      </c>
      <c r="E4" s="4">
        <v>76.25</v>
      </c>
      <c r="F4" s="4">
        <v>4.5999999999999996</v>
      </c>
      <c r="G4" s="4" t="s">
        <v>3</v>
      </c>
      <c r="H4" s="4">
        <v>10.47</v>
      </c>
      <c r="I4" s="4">
        <f>E4+F4+H4</f>
        <v>91.32</v>
      </c>
      <c r="J4" s="4">
        <v>36.64</v>
      </c>
      <c r="K4" s="3">
        <v>1</v>
      </c>
      <c r="L4" s="4" t="s">
        <v>3</v>
      </c>
    </row>
    <row r="5" spans="1:12" ht="18.75">
      <c r="A5" s="19"/>
      <c r="B5" s="3" t="s">
        <v>1</v>
      </c>
      <c r="C5" s="3" t="s">
        <v>23</v>
      </c>
      <c r="D5" s="3" t="s">
        <v>2</v>
      </c>
      <c r="E5" s="4">
        <v>72</v>
      </c>
      <c r="F5" s="4">
        <v>3.41</v>
      </c>
      <c r="G5" s="4" t="s">
        <v>3</v>
      </c>
      <c r="H5" s="4">
        <v>11.2</v>
      </c>
      <c r="I5" s="4">
        <f t="shared" ref="I5:I30" si="0">E5+F5+H5</f>
        <v>86.61</v>
      </c>
      <c r="J5" s="4">
        <v>32.44</v>
      </c>
      <c r="K5" s="3">
        <v>1</v>
      </c>
      <c r="L5" s="4" t="s">
        <v>3</v>
      </c>
    </row>
    <row r="6" spans="1:12" ht="18.75">
      <c r="A6" s="19"/>
      <c r="B6" s="3" t="s">
        <v>1</v>
      </c>
      <c r="C6" s="3" t="s">
        <v>24</v>
      </c>
      <c r="D6" s="3" t="s">
        <v>2</v>
      </c>
      <c r="E6" s="4">
        <v>74.150000000000006</v>
      </c>
      <c r="F6" s="4">
        <v>3.41</v>
      </c>
      <c r="G6" s="4" t="s">
        <v>3</v>
      </c>
      <c r="H6" s="4">
        <v>9.1999999999999993</v>
      </c>
      <c r="I6" s="4">
        <f t="shared" si="0"/>
        <v>86.76</v>
      </c>
      <c r="J6" s="4">
        <v>33.06</v>
      </c>
      <c r="K6" s="3">
        <v>1</v>
      </c>
      <c r="L6" s="4" t="s">
        <v>3</v>
      </c>
    </row>
    <row r="7" spans="1:12" ht="18.75">
      <c r="A7" s="19"/>
      <c r="B7" s="3" t="s">
        <v>1</v>
      </c>
      <c r="C7" s="3" t="s">
        <v>25</v>
      </c>
      <c r="D7" s="3" t="s">
        <v>2</v>
      </c>
      <c r="E7" s="4">
        <v>82.28</v>
      </c>
      <c r="F7" s="4">
        <v>3.4</v>
      </c>
      <c r="G7" s="4" t="s">
        <v>3</v>
      </c>
      <c r="H7" s="4">
        <v>10.25</v>
      </c>
      <c r="I7" s="4">
        <f t="shared" si="0"/>
        <v>95.93</v>
      </c>
      <c r="J7" s="4">
        <v>39.76</v>
      </c>
      <c r="K7" s="3">
        <v>1</v>
      </c>
      <c r="L7" s="4" t="s">
        <v>3</v>
      </c>
    </row>
    <row r="8" spans="1:12" ht="18.75">
      <c r="A8" s="19"/>
      <c r="B8" s="3" t="s">
        <v>1</v>
      </c>
      <c r="C8" s="3" t="s">
        <v>26</v>
      </c>
      <c r="D8" s="3" t="s">
        <v>2</v>
      </c>
      <c r="E8" s="4">
        <v>75.75</v>
      </c>
      <c r="F8" s="4">
        <v>3.4</v>
      </c>
      <c r="G8" s="4" t="s">
        <v>3</v>
      </c>
      <c r="H8" s="4">
        <v>9.33</v>
      </c>
      <c r="I8" s="4">
        <f t="shared" si="0"/>
        <v>88.48</v>
      </c>
      <c r="J8" s="4">
        <v>36.36</v>
      </c>
      <c r="K8" s="3">
        <v>1</v>
      </c>
      <c r="L8" s="4" t="s">
        <v>3</v>
      </c>
    </row>
    <row r="9" spans="1:12" ht="18.75">
      <c r="A9" s="19"/>
      <c r="B9" s="3" t="s">
        <v>1</v>
      </c>
      <c r="C9" s="3" t="s">
        <v>27</v>
      </c>
      <c r="D9" s="3" t="s">
        <v>2</v>
      </c>
      <c r="E9" s="4">
        <v>76.56</v>
      </c>
      <c r="F9" s="4">
        <v>3.61</v>
      </c>
      <c r="G9" s="4" t="s">
        <v>3</v>
      </c>
      <c r="H9" s="4">
        <v>11.35</v>
      </c>
      <c r="I9" s="4">
        <f t="shared" si="0"/>
        <v>91.52</v>
      </c>
      <c r="J9" s="4">
        <v>40.22</v>
      </c>
      <c r="K9" s="3">
        <v>1</v>
      </c>
      <c r="L9" s="4" t="s">
        <v>3</v>
      </c>
    </row>
    <row r="10" spans="1:12" ht="18.75">
      <c r="A10" s="19"/>
      <c r="B10" s="3" t="s">
        <v>4</v>
      </c>
      <c r="C10" s="3" t="s">
        <v>28</v>
      </c>
      <c r="D10" s="3" t="s">
        <v>2</v>
      </c>
      <c r="E10" s="4">
        <v>76.25</v>
      </c>
      <c r="F10" s="4">
        <v>4.5999999999999996</v>
      </c>
      <c r="G10" s="4" t="s">
        <v>3</v>
      </c>
      <c r="H10" s="4">
        <v>10.47</v>
      </c>
      <c r="I10" s="4">
        <f t="shared" si="0"/>
        <v>91.32</v>
      </c>
      <c r="J10" s="4">
        <v>36.43</v>
      </c>
      <c r="K10" s="3">
        <v>1</v>
      </c>
      <c r="L10" s="4" t="s">
        <v>3</v>
      </c>
    </row>
    <row r="11" spans="1:12" ht="18.75">
      <c r="A11" s="19"/>
      <c r="B11" s="3" t="s">
        <v>4</v>
      </c>
      <c r="C11" s="3" t="s">
        <v>31</v>
      </c>
      <c r="D11" s="3" t="s">
        <v>2</v>
      </c>
      <c r="E11" s="4">
        <v>72</v>
      </c>
      <c r="F11" s="4">
        <v>3.41</v>
      </c>
      <c r="G11" s="4" t="s">
        <v>3</v>
      </c>
      <c r="H11" s="4">
        <v>11.2</v>
      </c>
      <c r="I11" s="4">
        <f t="shared" si="0"/>
        <v>86.61</v>
      </c>
      <c r="J11" s="4">
        <v>32.33</v>
      </c>
      <c r="K11" s="3">
        <v>1</v>
      </c>
      <c r="L11" s="4" t="s">
        <v>3</v>
      </c>
    </row>
    <row r="12" spans="1:12" ht="18.75">
      <c r="A12" s="19"/>
      <c r="B12" s="3" t="s">
        <v>4</v>
      </c>
      <c r="C12" s="3" t="s">
        <v>32</v>
      </c>
      <c r="D12" s="3" t="s">
        <v>2</v>
      </c>
      <c r="E12" s="4">
        <v>74.150000000000006</v>
      </c>
      <c r="F12" s="4">
        <v>3.41</v>
      </c>
      <c r="G12" s="4" t="s">
        <v>3</v>
      </c>
      <c r="H12" s="4">
        <v>9.1999999999999993</v>
      </c>
      <c r="I12" s="4">
        <f t="shared" si="0"/>
        <v>86.76</v>
      </c>
      <c r="J12" s="4">
        <v>32.94</v>
      </c>
      <c r="K12" s="3">
        <v>1</v>
      </c>
      <c r="L12" s="4" t="s">
        <v>3</v>
      </c>
    </row>
    <row r="13" spans="1:12" ht="18.75">
      <c r="A13" s="19"/>
      <c r="B13" s="3" t="s">
        <v>4</v>
      </c>
      <c r="C13" s="3" t="s">
        <v>34</v>
      </c>
      <c r="D13" s="3" t="s">
        <v>2</v>
      </c>
      <c r="E13" s="4">
        <v>82.28</v>
      </c>
      <c r="F13" s="4">
        <v>3.4</v>
      </c>
      <c r="G13" s="4" t="s">
        <v>3</v>
      </c>
      <c r="H13" s="4">
        <v>10.25</v>
      </c>
      <c r="I13" s="4">
        <f t="shared" si="0"/>
        <v>95.93</v>
      </c>
      <c r="J13" s="4">
        <v>39.08</v>
      </c>
      <c r="K13" s="3">
        <v>1</v>
      </c>
      <c r="L13" s="4" t="s">
        <v>3</v>
      </c>
    </row>
    <row r="14" spans="1:12" ht="18.75">
      <c r="A14" s="19"/>
      <c r="B14" s="3" t="s">
        <v>4</v>
      </c>
      <c r="C14" s="3" t="s">
        <v>33</v>
      </c>
      <c r="D14" s="3" t="s">
        <v>2</v>
      </c>
      <c r="E14" s="4">
        <v>75.75</v>
      </c>
      <c r="F14" s="4">
        <v>3.4</v>
      </c>
      <c r="G14" s="4" t="s">
        <v>3</v>
      </c>
      <c r="H14" s="4">
        <v>9.33</v>
      </c>
      <c r="I14" s="4">
        <f t="shared" si="0"/>
        <v>88.48</v>
      </c>
      <c r="J14" s="4">
        <v>35.869999999999997</v>
      </c>
      <c r="K14" s="3">
        <v>1</v>
      </c>
      <c r="L14" s="4" t="s">
        <v>3</v>
      </c>
    </row>
    <row r="15" spans="1:12" ht="18.75">
      <c r="A15" s="19"/>
      <c r="B15" s="3" t="s">
        <v>4</v>
      </c>
      <c r="C15" s="3" t="s">
        <v>35</v>
      </c>
      <c r="D15" s="3" t="s">
        <v>2</v>
      </c>
      <c r="E15" s="4">
        <v>76.56</v>
      </c>
      <c r="F15" s="4">
        <v>3.61</v>
      </c>
      <c r="G15" s="4" t="s">
        <v>3</v>
      </c>
      <c r="H15" s="4">
        <v>11.35</v>
      </c>
      <c r="I15" s="4">
        <f t="shared" si="0"/>
        <v>91.52</v>
      </c>
      <c r="J15" s="4">
        <v>38.56</v>
      </c>
      <c r="K15" s="3">
        <v>1</v>
      </c>
      <c r="L15" s="4" t="s">
        <v>3</v>
      </c>
    </row>
    <row r="16" spans="1:12" ht="18.75">
      <c r="A16" s="19"/>
      <c r="B16" s="3" t="s">
        <v>5</v>
      </c>
      <c r="C16" s="3" t="s">
        <v>29</v>
      </c>
      <c r="D16" s="3" t="s">
        <v>2</v>
      </c>
      <c r="E16" s="4">
        <v>76.25</v>
      </c>
      <c r="F16" s="4">
        <v>4.5999999999999996</v>
      </c>
      <c r="G16" s="4" t="s">
        <v>3</v>
      </c>
      <c r="H16" s="4">
        <v>10.47</v>
      </c>
      <c r="I16" s="4">
        <f t="shared" si="0"/>
        <v>91.32</v>
      </c>
      <c r="J16" s="4">
        <v>37.44</v>
      </c>
      <c r="K16" s="3">
        <v>1</v>
      </c>
      <c r="L16" s="4" t="s">
        <v>3</v>
      </c>
    </row>
    <row r="17" spans="1:12" ht="18.75">
      <c r="A17" s="19"/>
      <c r="B17" s="3" t="s">
        <v>5</v>
      </c>
      <c r="C17" s="3" t="s">
        <v>36</v>
      </c>
      <c r="D17" s="3" t="s">
        <v>2</v>
      </c>
      <c r="E17" s="4">
        <v>72</v>
      </c>
      <c r="F17" s="4">
        <v>3.41</v>
      </c>
      <c r="G17" s="4" t="s">
        <v>3</v>
      </c>
      <c r="H17" s="4">
        <v>11.2</v>
      </c>
      <c r="I17" s="4">
        <f t="shared" si="0"/>
        <v>86.61</v>
      </c>
      <c r="J17" s="4">
        <v>32.4</v>
      </c>
      <c r="K17" s="3">
        <v>1</v>
      </c>
      <c r="L17" s="4" t="s">
        <v>3</v>
      </c>
    </row>
    <row r="18" spans="1:12" ht="18.75">
      <c r="A18" s="19"/>
      <c r="B18" s="3" t="s">
        <v>5</v>
      </c>
      <c r="C18" s="3" t="s">
        <v>37</v>
      </c>
      <c r="D18" s="3" t="s">
        <v>2</v>
      </c>
      <c r="E18" s="4">
        <v>74.150000000000006</v>
      </c>
      <c r="F18" s="4">
        <v>3.41</v>
      </c>
      <c r="G18" s="4" t="s">
        <v>3</v>
      </c>
      <c r="H18" s="4">
        <v>9.1999999999999993</v>
      </c>
      <c r="I18" s="4">
        <f t="shared" si="0"/>
        <v>86.76</v>
      </c>
      <c r="J18" s="4">
        <v>33</v>
      </c>
      <c r="K18" s="3">
        <v>1</v>
      </c>
      <c r="L18" s="4" t="s">
        <v>3</v>
      </c>
    </row>
    <row r="19" spans="1:12" ht="18.75">
      <c r="A19" s="19"/>
      <c r="B19" s="3" t="s">
        <v>5</v>
      </c>
      <c r="C19" s="3" t="s">
        <v>38</v>
      </c>
      <c r="D19" s="3" t="s">
        <v>2</v>
      </c>
      <c r="E19" s="4">
        <v>82.28</v>
      </c>
      <c r="F19" s="4">
        <v>3.4</v>
      </c>
      <c r="G19" s="4" t="s">
        <v>3</v>
      </c>
      <c r="H19" s="4">
        <v>10.25</v>
      </c>
      <c r="I19" s="4">
        <f t="shared" si="0"/>
        <v>95.93</v>
      </c>
      <c r="J19" s="4">
        <v>39.15</v>
      </c>
      <c r="K19" s="3">
        <v>1</v>
      </c>
      <c r="L19" s="4" t="s">
        <v>3</v>
      </c>
    </row>
    <row r="20" spans="1:12" ht="18.75">
      <c r="A20" s="19"/>
      <c r="B20" s="3" t="s">
        <v>5</v>
      </c>
      <c r="C20" s="3" t="s">
        <v>39</v>
      </c>
      <c r="D20" s="3" t="s">
        <v>2</v>
      </c>
      <c r="E20" s="4">
        <v>75.75</v>
      </c>
      <c r="F20" s="4">
        <v>3.4</v>
      </c>
      <c r="G20" s="4" t="s">
        <v>3</v>
      </c>
      <c r="H20" s="4">
        <v>9.33</v>
      </c>
      <c r="I20" s="4">
        <f t="shared" si="0"/>
        <v>88.48</v>
      </c>
      <c r="J20" s="4">
        <v>35.93</v>
      </c>
      <c r="K20" s="3">
        <v>1</v>
      </c>
      <c r="L20" s="4" t="s">
        <v>3</v>
      </c>
    </row>
    <row r="21" spans="1:12" ht="18.75">
      <c r="A21" s="19"/>
      <c r="B21" s="3" t="s">
        <v>5</v>
      </c>
      <c r="C21" s="3" t="s">
        <v>40</v>
      </c>
      <c r="D21" s="3" t="s">
        <v>2</v>
      </c>
      <c r="E21" s="4">
        <v>76.56</v>
      </c>
      <c r="F21" s="4">
        <v>3.61</v>
      </c>
      <c r="G21" s="4" t="s">
        <v>3</v>
      </c>
      <c r="H21" s="4">
        <v>11.35</v>
      </c>
      <c r="I21" s="4">
        <f t="shared" si="0"/>
        <v>91.52</v>
      </c>
      <c r="J21" s="4">
        <v>38.630000000000003</v>
      </c>
      <c r="K21" s="3">
        <v>1</v>
      </c>
      <c r="L21" s="4" t="s">
        <v>3</v>
      </c>
    </row>
    <row r="22" spans="1:12" ht="18.75">
      <c r="A22" s="19"/>
      <c r="B22" s="3" t="s">
        <v>6</v>
      </c>
      <c r="C22" s="3" t="s">
        <v>30</v>
      </c>
      <c r="D22" s="3" t="s">
        <v>2</v>
      </c>
      <c r="E22" s="4">
        <v>76.25</v>
      </c>
      <c r="F22" s="4">
        <v>4.5999999999999996</v>
      </c>
      <c r="G22" s="4" t="s">
        <v>3</v>
      </c>
      <c r="H22" s="4">
        <v>10.47</v>
      </c>
      <c r="I22" s="4">
        <f t="shared" si="0"/>
        <v>91.32</v>
      </c>
      <c r="J22" s="4">
        <v>34.880000000000003</v>
      </c>
      <c r="K22" s="3">
        <v>1</v>
      </c>
      <c r="L22" s="4" t="s">
        <v>3</v>
      </c>
    </row>
    <row r="23" spans="1:12" ht="18.75">
      <c r="A23" s="19"/>
      <c r="B23" s="3" t="s">
        <v>6</v>
      </c>
      <c r="C23" s="3" t="s">
        <v>41</v>
      </c>
      <c r="D23" s="3" t="s">
        <v>2</v>
      </c>
      <c r="E23" s="4">
        <v>72</v>
      </c>
      <c r="F23" s="4">
        <v>3.41</v>
      </c>
      <c r="G23" s="4" t="s">
        <v>3</v>
      </c>
      <c r="H23" s="4">
        <v>11.2</v>
      </c>
      <c r="I23" s="4">
        <f t="shared" si="0"/>
        <v>86.61</v>
      </c>
      <c r="J23" s="4">
        <v>32.380000000000003</v>
      </c>
      <c r="K23" s="3">
        <v>1</v>
      </c>
      <c r="L23" s="4" t="s">
        <v>3</v>
      </c>
    </row>
    <row r="24" spans="1:12" ht="18.75">
      <c r="A24" s="19"/>
      <c r="B24" s="3" t="s">
        <v>6</v>
      </c>
      <c r="C24" s="3" t="s">
        <v>42</v>
      </c>
      <c r="D24" s="3" t="s">
        <v>2</v>
      </c>
      <c r="E24" s="4">
        <v>74.150000000000006</v>
      </c>
      <c r="F24" s="4">
        <v>3.41</v>
      </c>
      <c r="G24" s="4" t="s">
        <v>3</v>
      </c>
      <c r="H24" s="4">
        <v>9.1999999999999993</v>
      </c>
      <c r="I24" s="4">
        <f t="shared" si="0"/>
        <v>86.76</v>
      </c>
      <c r="J24" s="4">
        <v>32.99</v>
      </c>
      <c r="K24" s="3">
        <v>1</v>
      </c>
      <c r="L24" s="4" t="s">
        <v>3</v>
      </c>
    </row>
    <row r="25" spans="1:12" ht="18.75">
      <c r="A25" s="19"/>
      <c r="B25" s="3" t="s">
        <v>6</v>
      </c>
      <c r="C25" s="3" t="s">
        <v>43</v>
      </c>
      <c r="D25" s="3" t="s">
        <v>2</v>
      </c>
      <c r="E25" s="4">
        <v>82.28</v>
      </c>
      <c r="F25" s="4">
        <v>3.4</v>
      </c>
      <c r="G25" s="4" t="s">
        <v>3</v>
      </c>
      <c r="H25" s="4">
        <v>10.25</v>
      </c>
      <c r="I25" s="4">
        <f t="shared" si="0"/>
        <v>95.93</v>
      </c>
      <c r="J25" s="4">
        <v>39.14</v>
      </c>
      <c r="K25" s="3">
        <v>1</v>
      </c>
      <c r="L25" s="4" t="s">
        <v>3</v>
      </c>
    </row>
    <row r="26" spans="1:12" ht="18.75">
      <c r="A26" s="19"/>
      <c r="B26" s="3" t="s">
        <v>6</v>
      </c>
      <c r="C26" s="3" t="s">
        <v>44</v>
      </c>
      <c r="D26" s="3" t="s">
        <v>2</v>
      </c>
      <c r="E26" s="4">
        <v>75.75</v>
      </c>
      <c r="F26" s="4">
        <v>3.4</v>
      </c>
      <c r="G26" s="4" t="s">
        <v>3</v>
      </c>
      <c r="H26" s="4">
        <v>9.33</v>
      </c>
      <c r="I26" s="4">
        <f t="shared" si="0"/>
        <v>88.48</v>
      </c>
      <c r="J26" s="4">
        <v>35.92</v>
      </c>
      <c r="K26" s="3">
        <v>1</v>
      </c>
      <c r="L26" s="4" t="s">
        <v>3</v>
      </c>
    </row>
    <row r="27" spans="1:12" ht="18.75">
      <c r="A27" s="19"/>
      <c r="B27" s="3" t="s">
        <v>6</v>
      </c>
      <c r="C27" s="3" t="s">
        <v>45</v>
      </c>
      <c r="D27" s="3" t="s">
        <v>2</v>
      </c>
      <c r="E27" s="4">
        <v>76.56</v>
      </c>
      <c r="F27" s="4">
        <v>3.61</v>
      </c>
      <c r="G27" s="4" t="s">
        <v>3</v>
      </c>
      <c r="H27" s="4">
        <v>11.35</v>
      </c>
      <c r="I27" s="4">
        <f t="shared" si="0"/>
        <v>91.52</v>
      </c>
      <c r="J27" s="4">
        <v>37</v>
      </c>
      <c r="K27" s="3">
        <v>1</v>
      </c>
      <c r="L27" s="4" t="s">
        <v>3</v>
      </c>
    </row>
    <row r="28" spans="1:12" ht="18.75">
      <c r="A28" s="19"/>
      <c r="B28" s="3" t="s">
        <v>7</v>
      </c>
      <c r="C28" s="3" t="s">
        <v>46</v>
      </c>
      <c r="D28" s="3" t="s">
        <v>2</v>
      </c>
      <c r="E28" s="4">
        <v>72</v>
      </c>
      <c r="F28" s="4">
        <v>3.41</v>
      </c>
      <c r="G28" s="4" t="s">
        <v>3</v>
      </c>
      <c r="H28" s="4">
        <v>12.86</v>
      </c>
      <c r="I28" s="4">
        <f t="shared" si="0"/>
        <v>88.27</v>
      </c>
      <c r="J28" s="4">
        <v>33.99</v>
      </c>
      <c r="K28" s="3">
        <v>1</v>
      </c>
      <c r="L28" s="4" t="s">
        <v>3</v>
      </c>
    </row>
    <row r="29" spans="1:12" ht="18.75">
      <c r="A29" s="19"/>
      <c r="B29" s="3" t="s">
        <v>7</v>
      </c>
      <c r="C29" s="3" t="s">
        <v>47</v>
      </c>
      <c r="D29" s="3" t="s">
        <v>2</v>
      </c>
      <c r="E29" s="4">
        <v>74.150000000000006</v>
      </c>
      <c r="F29" s="4">
        <v>3.41</v>
      </c>
      <c r="G29" s="4" t="s">
        <v>3</v>
      </c>
      <c r="H29" s="4">
        <v>12.99</v>
      </c>
      <c r="I29" s="4">
        <f t="shared" si="0"/>
        <v>90.55</v>
      </c>
      <c r="J29" s="4">
        <v>34.42</v>
      </c>
      <c r="K29" s="3">
        <v>1</v>
      </c>
      <c r="L29" s="4" t="s">
        <v>3</v>
      </c>
    </row>
    <row r="30" spans="1:12" ht="18.75">
      <c r="A30" s="20"/>
      <c r="B30" s="3" t="s">
        <v>7</v>
      </c>
      <c r="C30" s="3" t="s">
        <v>48</v>
      </c>
      <c r="D30" s="3" t="s">
        <v>2</v>
      </c>
      <c r="E30" s="4">
        <v>82.28</v>
      </c>
      <c r="F30" s="4">
        <v>3.4</v>
      </c>
      <c r="G30" s="4" t="s">
        <v>3</v>
      </c>
      <c r="H30" s="4">
        <v>17.649999999999999</v>
      </c>
      <c r="I30" s="4">
        <f t="shared" si="0"/>
        <v>103.33000000000001</v>
      </c>
      <c r="J30" s="4">
        <v>41.04</v>
      </c>
      <c r="K30" s="3">
        <v>2</v>
      </c>
      <c r="L30" s="4" t="s">
        <v>3</v>
      </c>
    </row>
    <row r="31" spans="1:12" ht="18.75">
      <c r="A31" s="3"/>
      <c r="B31" s="3"/>
      <c r="C31" s="3"/>
      <c r="D31" s="3"/>
      <c r="E31" s="4"/>
      <c r="F31" s="4"/>
      <c r="G31" s="4"/>
      <c r="H31" s="10" t="s">
        <v>8</v>
      </c>
      <c r="I31" s="11"/>
      <c r="J31" s="4"/>
      <c r="K31" s="3">
        <v>2</v>
      </c>
      <c r="L31" s="3"/>
    </row>
    <row r="32" spans="1:12" ht="18.75">
      <c r="A32" s="1"/>
      <c r="B32" s="1"/>
      <c r="C32" s="1"/>
      <c r="D32" s="8" t="s">
        <v>0</v>
      </c>
      <c r="E32" s="7">
        <f>SUM(E4:E31)</f>
        <v>2056.3900000000003</v>
      </c>
      <c r="F32" s="7">
        <f>SUM(F4:F31)</f>
        <v>97.539999999999992</v>
      </c>
      <c r="G32" s="1"/>
      <c r="H32" s="7">
        <f>SUM(H4:H30)</f>
        <v>290.7</v>
      </c>
      <c r="I32" s="7">
        <f>SUM(I4:I30)</f>
        <v>2444.6299999999997</v>
      </c>
      <c r="J32" s="9">
        <f>SUM(J4:J31)</f>
        <v>971.99999999999977</v>
      </c>
      <c r="K32" s="2">
        <f>SUM(K4:K31)</f>
        <v>30</v>
      </c>
      <c r="L32" s="1"/>
    </row>
  </sheetData>
  <mergeCells count="13">
    <mergeCell ref="K2:L2"/>
    <mergeCell ref="A4:A30"/>
    <mergeCell ref="A2:A3"/>
    <mergeCell ref="B2:B3"/>
    <mergeCell ref="C2:C3"/>
    <mergeCell ref="D2:D3"/>
    <mergeCell ref="E2:E3"/>
    <mergeCell ref="F2:F3"/>
    <mergeCell ref="H31:I31"/>
    <mergeCell ref="G2:G3"/>
    <mergeCell ref="H2:H3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cp:lastPrinted>2024-08-17T05:46:08Z</cp:lastPrinted>
  <dcterms:created xsi:type="dcterms:W3CDTF">2024-07-24T08:48:13Z</dcterms:created>
  <dcterms:modified xsi:type="dcterms:W3CDTF">2025-01-02T15:35:30Z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2018-03-09T00:00:00Z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2024-07-24T00:00:00Z</vt:filetime>
  </property>
  <property fmtid="{D5CDD505-2E9C-101B-9397-08002B2CF9AE}" pid="5" name="Producer">
    <vt:lpwstr>Microsoft® Excel® 2013</vt:lpwstr>
  </property>
</Properties>
</file>