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Sheet 1" sheetId="4" r:id="rId1"/>
  </sheets>
  <definedNames>
    <definedName name="_xlnm.Print_Area" localSheetId="0">'Sheet 1'!$A$1:$M$21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1" i="4" l="1"/>
  <c r="H21" i="4"/>
  <c r="G21" i="4"/>
  <c r="F21" i="4"/>
  <c r="I6" i="4" l="1"/>
  <c r="I7" i="4"/>
  <c r="L21" i="4" l="1"/>
  <c r="M21" i="4"/>
  <c r="J8" i="4" l="1"/>
  <c r="J12" i="4"/>
  <c r="I12" i="4" s="1"/>
  <c r="J10" i="4"/>
  <c r="I10" i="4" s="1"/>
  <c r="J14" i="4"/>
  <c r="I14" i="4" s="1"/>
  <c r="J15" i="4"/>
  <c r="I15" i="4" s="1"/>
  <c r="J13" i="4"/>
  <c r="I13" i="4" s="1"/>
  <c r="J11" i="4"/>
  <c r="I11" i="4" s="1"/>
  <c r="J9" i="4"/>
  <c r="I9" i="4" s="1"/>
  <c r="I8" i="4" l="1"/>
  <c r="J19" i="4"/>
  <c r="I19" i="4" s="1"/>
  <c r="J18" i="4"/>
  <c r="I18" i="4" s="1"/>
  <c r="J17" i="4"/>
  <c r="I17" i="4" s="1"/>
  <c r="J16" i="4"/>
  <c r="I16" i="4" s="1"/>
  <c r="J21" i="4" l="1"/>
  <c r="I21" i="4"/>
</calcChain>
</file>

<file path=xl/sharedStrings.xml><?xml version="1.0" encoding="utf-8"?>
<sst xmlns="http://schemas.openxmlformats.org/spreadsheetml/2006/main" count="63" uniqueCount="50">
  <si>
    <t>RERA AREA STATEMENT</t>
  </si>
  <si>
    <t>S.No.</t>
  </si>
  <si>
    <t>Block</t>
  </si>
  <si>
    <t>Flat No</t>
  </si>
  <si>
    <t>Type</t>
  </si>
  <si>
    <t>open</t>
  </si>
  <si>
    <t>First</t>
  </si>
  <si>
    <t>1A</t>
  </si>
  <si>
    <t>2A</t>
  </si>
  <si>
    <t>3A</t>
  </si>
  <si>
    <t>4A</t>
  </si>
  <si>
    <t>Fifth</t>
  </si>
  <si>
    <t>5A</t>
  </si>
  <si>
    <t>Visitors</t>
  </si>
  <si>
    <t>TOTAL</t>
  </si>
  <si>
    <t>second</t>
  </si>
  <si>
    <t>third</t>
  </si>
  <si>
    <t>fourth</t>
  </si>
  <si>
    <t>sixth</t>
  </si>
  <si>
    <t>seventh</t>
  </si>
  <si>
    <t>ninth</t>
  </si>
  <si>
    <t>tenth</t>
  </si>
  <si>
    <t>eleventh</t>
  </si>
  <si>
    <t xml:space="preserve">twelth </t>
  </si>
  <si>
    <t>thirteenth</t>
  </si>
  <si>
    <t>fourteenth</t>
  </si>
  <si>
    <t>6A</t>
  </si>
  <si>
    <t>7A</t>
  </si>
  <si>
    <t>8A</t>
  </si>
  <si>
    <t>9A</t>
  </si>
  <si>
    <t>10A</t>
  </si>
  <si>
    <t>11A</t>
  </si>
  <si>
    <t>12A</t>
  </si>
  <si>
    <t>13A</t>
  </si>
  <si>
    <t>14A</t>
  </si>
  <si>
    <t>4 BHK</t>
  </si>
  <si>
    <t xml:space="preserve">eighth </t>
  </si>
  <si>
    <t>ADDRESS - OLD DOOR NO. 52 &amp; 53, NEW DOOR NO. 04 &amp; 06, ABUTTING VIJAYA RAGHAVA ROAD AND DR. B NARASIMHAN ROAD (NORTH BOAG ROAD), T.NAGAR, CHENNAI – 600017, COMPRISED ORIGINALLY IN OLD S.NO. 58/2, THEN T.S.NO.4887/2 CURRENTLY IN T.S.NO. 4887/4 &amp; T.S.NO. 4887/6, BLOCK NO.114, T.NAGAR VILLAGE, GUINDY TALUK WITHIN THE LIMITS OF GREATER CHENNAI CORPORATION.</t>
  </si>
  <si>
    <t xml:space="preserve">SINGLE BLOCK </t>
  </si>
  <si>
    <t xml:space="preserve"> Floors</t>
  </si>
  <si>
    <t>RERA CARPET Area 
(sec. 2(k))
(sq.m.)</t>
  </si>
  <si>
    <t>Exclusive Balcony (sq.m.)</t>
  </si>
  <si>
    <t>Total Area (sq.m.)</t>
  </si>
  <si>
    <t>UDS Land Area (sq.m.)</t>
  </si>
  <si>
    <t xml:space="preserve">Project Name - </t>
  </si>
  <si>
    <t>AMARA AVIRA</t>
  </si>
  <si>
    <t>Exclusive Verandah / Utility / Service / Open terrace (sq.m.)</t>
  </si>
  <si>
    <t xml:space="preserve"> Proportionate Common Area (sq.m.)</t>
  </si>
  <si>
    <t xml:space="preserve">Covered  </t>
  </si>
  <si>
    <t>Car Parking                                               ( NOS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</si>
</sst>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;[Red]\(0.00\)"/>
  </numFmts>
  <fonts count="10">
    <font>
      <sz val="11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2"/>
      <name val="Calibri"/>
      <charset val="134"/>
      <scheme val="minor"/>
    </font>
    <font>
      <sz val="12"/>
      <name val="Calibri"/>
      <charset val="134"/>
      <scheme val="minor"/>
    </font>
    <font>
      <sz val="11"/>
      <name val="Calibri"/>
      <charset val="13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Border="1" applyAlignment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2" fontId="6" fillId="0" borderId="7" xfId="0" applyNumberFormat="1" applyFont="1" applyBorder="1" applyAlignment="1">
      <alignment horizontal="center" vertical="center"/>
    </xf>
    <xf numFmtId="2" fontId="7" fillId="0" borderId="7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4" fontId="2" fillId="0" borderId="11" xfId="0" applyNumberFormat="1" applyFont="1" applyBorder="1" applyAlignment="1">
      <alignment horizontal="center" vertical="center"/>
    </xf>
    <xf numFmtId="164" fontId="2" fillId="2" borderId="14" xfId="0" applyNumberFormat="1" applyFont="1" applyFill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2" fontId="4" fillId="0" borderId="19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2" fontId="4" fillId="2" borderId="20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2" fontId="2" fillId="0" borderId="0" xfId="0" applyNumberFormat="1" applyFont="1"/>
    <xf numFmtId="0" fontId="2" fillId="0" borderId="22" xfId="0" applyFont="1" applyBorder="1" applyAlignment="1">
      <alignment horizontal="center" vertical="center"/>
    </xf>
    <xf numFmtId="0" fontId="8" fillId="0" borderId="7" xfId="0" applyFont="1" applyBorder="1"/>
    <xf numFmtId="0" fontId="9" fillId="0" borderId="0" xfId="0" applyFont="1" applyBorder="1" applyAlignment="1"/>
    <xf numFmtId="0" fontId="4" fillId="2" borderId="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wrapText="1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FF15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tabSelected="1" workbookViewId="0">
      <selection activeCell="K24" sqref="K24"/>
    </sheetView>
  </sheetViews>
  <sheetFormatPr defaultColWidth="9" defaultRowHeight="15"/>
  <cols>
    <col min="1" max="1" width="8.28515625" style="4" customWidth="1"/>
    <col min="2" max="2" width="12.140625" style="4" customWidth="1"/>
    <col min="3" max="3" width="12" customWidth="1"/>
    <col min="4" max="4" width="11" style="4" customWidth="1"/>
    <col min="5" max="5" width="11.140625" style="4" customWidth="1"/>
    <col min="6" max="6" width="14.28515625" style="3" customWidth="1"/>
    <col min="7" max="7" width="11.28515625" style="3" customWidth="1"/>
    <col min="8" max="8" width="15.5703125" style="3" customWidth="1"/>
    <col min="9" max="9" width="16.85546875" style="3" customWidth="1"/>
    <col min="10" max="10" width="14.5703125" style="3" customWidth="1"/>
    <col min="11" max="11" width="10.42578125" style="3" customWidth="1"/>
    <col min="12" max="12" width="10.5703125" style="3" customWidth="1"/>
    <col min="13" max="13" width="10.7109375" style="3" customWidth="1"/>
  </cols>
  <sheetData>
    <row r="1" spans="1:14" ht="21.95" customHeight="1">
      <c r="A1" s="5" t="s">
        <v>44</v>
      </c>
      <c r="B1" s="6"/>
      <c r="C1" s="31" t="s">
        <v>45</v>
      </c>
      <c r="D1" s="6"/>
      <c r="E1" s="6"/>
      <c r="F1" s="6"/>
      <c r="G1" s="6"/>
      <c r="H1" s="6"/>
      <c r="I1" s="6"/>
      <c r="J1" s="17"/>
      <c r="K1" s="17"/>
      <c r="L1" s="18"/>
    </row>
    <row r="2" spans="1:14" ht="60" customHeight="1" thickBot="1">
      <c r="A2" s="50" t="s">
        <v>37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4" s="1" customFormat="1" ht="19.5" thickBot="1">
      <c r="A3" s="55" t="s">
        <v>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4" s="2" customFormat="1" ht="66" customHeight="1">
      <c r="A4" s="52" t="s">
        <v>1</v>
      </c>
      <c r="B4" s="39" t="s">
        <v>2</v>
      </c>
      <c r="C4" s="54" t="s">
        <v>39</v>
      </c>
      <c r="D4" s="39" t="s">
        <v>3</v>
      </c>
      <c r="E4" s="39" t="s">
        <v>4</v>
      </c>
      <c r="F4" s="41" t="s">
        <v>40</v>
      </c>
      <c r="G4" s="41" t="s">
        <v>41</v>
      </c>
      <c r="H4" s="41" t="s">
        <v>46</v>
      </c>
      <c r="I4" s="41" t="s">
        <v>47</v>
      </c>
      <c r="J4" s="43" t="s">
        <v>42</v>
      </c>
      <c r="K4" s="45" t="s">
        <v>43</v>
      </c>
      <c r="L4" s="34" t="s">
        <v>49</v>
      </c>
      <c r="M4" s="35"/>
    </row>
    <row r="5" spans="1:14" s="2" customFormat="1" ht="48.95" customHeight="1">
      <c r="A5" s="53"/>
      <c r="B5" s="40"/>
      <c r="C5" s="46"/>
      <c r="D5" s="40"/>
      <c r="E5" s="40"/>
      <c r="F5" s="42"/>
      <c r="G5" s="42"/>
      <c r="H5" s="42"/>
      <c r="I5" s="42"/>
      <c r="J5" s="44"/>
      <c r="K5" s="46"/>
      <c r="L5" s="32" t="s">
        <v>48</v>
      </c>
      <c r="M5" s="33" t="s">
        <v>5</v>
      </c>
    </row>
    <row r="6" spans="1:14" s="2" customFormat="1" ht="15.75">
      <c r="A6" s="7">
        <v>1</v>
      </c>
      <c r="B6" s="47" t="s">
        <v>38</v>
      </c>
      <c r="C6" s="9" t="s">
        <v>6</v>
      </c>
      <c r="D6" s="8" t="s">
        <v>7</v>
      </c>
      <c r="E6" s="8" t="s">
        <v>35</v>
      </c>
      <c r="F6" s="10">
        <v>235.37</v>
      </c>
      <c r="G6" s="11">
        <v>21.18</v>
      </c>
      <c r="H6" s="19">
        <v>22.14</v>
      </c>
      <c r="I6" s="19">
        <f t="shared" ref="I6:I19" si="0">J6-F6-G6-H6</f>
        <v>114.55</v>
      </c>
      <c r="J6" s="20">
        <v>393.24</v>
      </c>
      <c r="K6" s="20">
        <v>106.00000000000003</v>
      </c>
      <c r="L6" s="21">
        <v>1</v>
      </c>
      <c r="M6" s="22">
        <v>3</v>
      </c>
    </row>
    <row r="7" spans="1:14" s="2" customFormat="1" ht="15.75">
      <c r="A7" s="7">
        <v>2</v>
      </c>
      <c r="B7" s="48"/>
      <c r="C7" s="9" t="s">
        <v>15</v>
      </c>
      <c r="D7" s="8" t="s">
        <v>8</v>
      </c>
      <c r="E7" s="8" t="s">
        <v>35</v>
      </c>
      <c r="F7" s="10">
        <v>235.37</v>
      </c>
      <c r="G7" s="11">
        <v>21.18</v>
      </c>
      <c r="H7" s="19">
        <v>22.14</v>
      </c>
      <c r="I7" s="19">
        <f t="shared" si="0"/>
        <v>114.55</v>
      </c>
      <c r="J7" s="20">
        <v>393.24</v>
      </c>
      <c r="K7" s="20">
        <v>106.00000000000003</v>
      </c>
      <c r="L7" s="21">
        <v>1</v>
      </c>
      <c r="M7" s="22">
        <v>3</v>
      </c>
    </row>
    <row r="8" spans="1:14" s="2" customFormat="1" ht="15.75">
      <c r="A8" s="7">
        <v>3</v>
      </c>
      <c r="B8" s="48"/>
      <c r="C8" s="9" t="s">
        <v>16</v>
      </c>
      <c r="D8" s="8" t="s">
        <v>9</v>
      </c>
      <c r="E8" s="8" t="s">
        <v>35</v>
      </c>
      <c r="F8" s="10">
        <v>235.37</v>
      </c>
      <c r="G8" s="11">
        <v>21.18</v>
      </c>
      <c r="H8" s="19">
        <v>22.14</v>
      </c>
      <c r="I8" s="19">
        <f t="shared" si="0"/>
        <v>114.55</v>
      </c>
      <c r="J8" s="20">
        <f t="shared" ref="J8" si="1">J6</f>
        <v>393.24</v>
      </c>
      <c r="K8" s="20">
        <v>106.00000000000003</v>
      </c>
      <c r="L8" s="21">
        <v>1</v>
      </c>
      <c r="M8" s="22">
        <v>3</v>
      </c>
    </row>
    <row r="9" spans="1:14" s="2" customFormat="1" ht="15.75">
      <c r="A9" s="7">
        <v>4</v>
      </c>
      <c r="B9" s="48"/>
      <c r="C9" s="9" t="s">
        <v>17</v>
      </c>
      <c r="D9" s="8" t="s">
        <v>10</v>
      </c>
      <c r="E9" s="8" t="s">
        <v>35</v>
      </c>
      <c r="F9" s="10">
        <v>235.37</v>
      </c>
      <c r="G9" s="11">
        <v>21.18</v>
      </c>
      <c r="H9" s="19">
        <v>22.14</v>
      </c>
      <c r="I9" s="19">
        <f t="shared" si="0"/>
        <v>114.55</v>
      </c>
      <c r="J9" s="20">
        <f t="shared" ref="J9" si="2">J7</f>
        <v>393.24</v>
      </c>
      <c r="K9" s="20">
        <v>106.00000000000003</v>
      </c>
      <c r="L9" s="21">
        <v>1</v>
      </c>
      <c r="M9" s="22">
        <v>3</v>
      </c>
    </row>
    <row r="10" spans="1:14" s="2" customFormat="1" ht="15.75">
      <c r="A10" s="7">
        <v>5</v>
      </c>
      <c r="B10" s="48"/>
      <c r="C10" s="9" t="s">
        <v>11</v>
      </c>
      <c r="D10" s="8" t="s">
        <v>12</v>
      </c>
      <c r="E10" s="8" t="s">
        <v>35</v>
      </c>
      <c r="F10" s="10">
        <v>235.37</v>
      </c>
      <c r="G10" s="11">
        <v>21.18</v>
      </c>
      <c r="H10" s="19">
        <v>22.14</v>
      </c>
      <c r="I10" s="19">
        <f t="shared" si="0"/>
        <v>114.55</v>
      </c>
      <c r="J10" s="20">
        <f t="shared" ref="J10" si="3">J6</f>
        <v>393.24</v>
      </c>
      <c r="K10" s="20">
        <v>106.00000000000003</v>
      </c>
      <c r="L10" s="21">
        <v>1</v>
      </c>
      <c r="M10" s="22">
        <v>3</v>
      </c>
    </row>
    <row r="11" spans="1:14" s="2" customFormat="1" ht="15.75">
      <c r="A11" s="7">
        <v>6</v>
      </c>
      <c r="B11" s="48"/>
      <c r="C11" s="9" t="s">
        <v>18</v>
      </c>
      <c r="D11" s="8" t="s">
        <v>26</v>
      </c>
      <c r="E11" s="8" t="s">
        <v>35</v>
      </c>
      <c r="F11" s="10">
        <v>235.37</v>
      </c>
      <c r="G11" s="11">
        <v>21.18</v>
      </c>
      <c r="H11" s="19">
        <v>22.14</v>
      </c>
      <c r="I11" s="19">
        <f t="shared" si="0"/>
        <v>114.55</v>
      </c>
      <c r="J11" s="20">
        <f t="shared" ref="J11" si="4">J7</f>
        <v>393.24</v>
      </c>
      <c r="K11" s="20">
        <v>106.00000000000003</v>
      </c>
      <c r="L11" s="21">
        <v>1</v>
      </c>
      <c r="M11" s="22">
        <v>3</v>
      </c>
    </row>
    <row r="12" spans="1:14" s="2" customFormat="1" ht="15.75">
      <c r="A12" s="7">
        <v>7</v>
      </c>
      <c r="B12" s="48"/>
      <c r="C12" s="9" t="s">
        <v>19</v>
      </c>
      <c r="D12" s="8" t="s">
        <v>27</v>
      </c>
      <c r="E12" s="8" t="s">
        <v>35</v>
      </c>
      <c r="F12" s="10">
        <v>235.37</v>
      </c>
      <c r="G12" s="11">
        <v>21.18</v>
      </c>
      <c r="H12" s="19">
        <v>22.14</v>
      </c>
      <c r="I12" s="19">
        <f t="shared" si="0"/>
        <v>114.55</v>
      </c>
      <c r="J12" s="20">
        <f t="shared" ref="J12" si="5">J6</f>
        <v>393.24</v>
      </c>
      <c r="K12" s="20">
        <v>106.00000000000003</v>
      </c>
      <c r="L12" s="21">
        <v>2</v>
      </c>
      <c r="M12" s="22">
        <v>2</v>
      </c>
    </row>
    <row r="13" spans="1:14" s="2" customFormat="1" ht="15.75">
      <c r="A13" s="7">
        <v>8</v>
      </c>
      <c r="B13" s="48"/>
      <c r="C13" s="30" t="s">
        <v>36</v>
      </c>
      <c r="D13" s="8" t="s">
        <v>28</v>
      </c>
      <c r="E13" s="8" t="s">
        <v>35</v>
      </c>
      <c r="F13" s="10">
        <v>235.37</v>
      </c>
      <c r="G13" s="11">
        <v>21.18</v>
      </c>
      <c r="H13" s="19">
        <v>22.14</v>
      </c>
      <c r="I13" s="19">
        <f t="shared" si="0"/>
        <v>114.55</v>
      </c>
      <c r="J13" s="20">
        <f t="shared" ref="J13" si="6">J7</f>
        <v>393.24</v>
      </c>
      <c r="K13" s="20">
        <v>106.00000000000003</v>
      </c>
      <c r="L13" s="21">
        <v>2</v>
      </c>
      <c r="M13" s="22">
        <v>2</v>
      </c>
    </row>
    <row r="14" spans="1:14" s="2" customFormat="1" ht="15.75">
      <c r="A14" s="7">
        <v>9</v>
      </c>
      <c r="B14" s="48"/>
      <c r="C14" s="9" t="s">
        <v>20</v>
      </c>
      <c r="D14" s="8" t="s">
        <v>29</v>
      </c>
      <c r="E14" s="8" t="s">
        <v>35</v>
      </c>
      <c r="F14" s="10">
        <v>235.37</v>
      </c>
      <c r="G14" s="11">
        <v>21.18</v>
      </c>
      <c r="H14" s="19">
        <v>22.14</v>
      </c>
      <c r="I14" s="19">
        <f t="shared" si="0"/>
        <v>114.55</v>
      </c>
      <c r="J14" s="20">
        <f t="shared" ref="J14" si="7">J6</f>
        <v>393.24</v>
      </c>
      <c r="K14" s="20">
        <v>106.00000000000003</v>
      </c>
      <c r="L14" s="21">
        <v>2</v>
      </c>
      <c r="M14" s="22">
        <v>2</v>
      </c>
      <c r="N14" s="28"/>
    </row>
    <row r="15" spans="1:14" s="2" customFormat="1" ht="15.75">
      <c r="A15" s="7">
        <v>10</v>
      </c>
      <c r="B15" s="48"/>
      <c r="C15" s="9" t="s">
        <v>21</v>
      </c>
      <c r="D15" s="8" t="s">
        <v>30</v>
      </c>
      <c r="E15" s="8" t="s">
        <v>35</v>
      </c>
      <c r="F15" s="10">
        <v>235.37</v>
      </c>
      <c r="G15" s="11">
        <v>21.18</v>
      </c>
      <c r="H15" s="19">
        <v>22.14</v>
      </c>
      <c r="I15" s="19">
        <f t="shared" si="0"/>
        <v>114.55</v>
      </c>
      <c r="J15" s="20">
        <f t="shared" ref="J15:J19" si="8">J7</f>
        <v>393.24</v>
      </c>
      <c r="K15" s="20">
        <v>106.00000000000003</v>
      </c>
      <c r="L15" s="21">
        <v>2</v>
      </c>
      <c r="M15" s="22">
        <v>2</v>
      </c>
      <c r="N15" s="28"/>
    </row>
    <row r="16" spans="1:14" s="2" customFormat="1" ht="18.95" customHeight="1">
      <c r="A16" s="7">
        <v>11</v>
      </c>
      <c r="B16" s="48"/>
      <c r="C16" s="9" t="s">
        <v>22</v>
      </c>
      <c r="D16" s="8" t="s">
        <v>31</v>
      </c>
      <c r="E16" s="8" t="s">
        <v>35</v>
      </c>
      <c r="F16" s="10">
        <v>235.37</v>
      </c>
      <c r="G16" s="11">
        <v>21.18</v>
      </c>
      <c r="H16" s="19">
        <v>22.14</v>
      </c>
      <c r="I16" s="19">
        <f t="shared" si="0"/>
        <v>114.55</v>
      </c>
      <c r="J16" s="20">
        <f t="shared" si="8"/>
        <v>393.24</v>
      </c>
      <c r="K16" s="20">
        <v>106.00000000000003</v>
      </c>
      <c r="L16" s="21">
        <v>2</v>
      </c>
      <c r="M16" s="22">
        <v>2</v>
      </c>
      <c r="N16" s="28"/>
    </row>
    <row r="17" spans="1:14" s="2" customFormat="1" ht="18.95" customHeight="1">
      <c r="A17" s="7">
        <v>12</v>
      </c>
      <c r="B17" s="48"/>
      <c r="C17" s="30" t="s">
        <v>23</v>
      </c>
      <c r="D17" s="8" t="s">
        <v>32</v>
      </c>
      <c r="E17" s="8" t="s">
        <v>35</v>
      </c>
      <c r="F17" s="10">
        <v>235.37</v>
      </c>
      <c r="G17" s="11">
        <v>21.18</v>
      </c>
      <c r="H17" s="19">
        <v>22.14</v>
      </c>
      <c r="I17" s="19">
        <f t="shared" si="0"/>
        <v>114.55</v>
      </c>
      <c r="J17" s="20">
        <f t="shared" si="8"/>
        <v>393.24</v>
      </c>
      <c r="K17" s="20">
        <v>106.00000000000003</v>
      </c>
      <c r="L17" s="21">
        <v>2</v>
      </c>
      <c r="M17" s="29">
        <v>2</v>
      </c>
      <c r="N17" s="28"/>
    </row>
    <row r="18" spans="1:14" s="2" customFormat="1" ht="18.95" customHeight="1">
      <c r="A18" s="7">
        <v>13</v>
      </c>
      <c r="B18" s="48"/>
      <c r="C18" s="9" t="s">
        <v>24</v>
      </c>
      <c r="D18" s="8" t="s">
        <v>33</v>
      </c>
      <c r="E18" s="8" t="s">
        <v>35</v>
      </c>
      <c r="F18" s="10">
        <v>235.37</v>
      </c>
      <c r="G18" s="11">
        <v>21.18</v>
      </c>
      <c r="H18" s="19">
        <v>22.14</v>
      </c>
      <c r="I18" s="19">
        <f t="shared" si="0"/>
        <v>114.55</v>
      </c>
      <c r="J18" s="20">
        <f t="shared" si="8"/>
        <v>393.24</v>
      </c>
      <c r="K18" s="20">
        <v>106.00000000000003</v>
      </c>
      <c r="L18" s="21">
        <v>2</v>
      </c>
      <c r="M18" s="29">
        <v>2</v>
      </c>
      <c r="N18" s="28"/>
    </row>
    <row r="19" spans="1:14" s="2" customFormat="1" ht="18.95" customHeight="1">
      <c r="A19" s="7">
        <v>14</v>
      </c>
      <c r="B19" s="49"/>
      <c r="C19" s="9" t="s">
        <v>25</v>
      </c>
      <c r="D19" s="8" t="s">
        <v>34</v>
      </c>
      <c r="E19" s="8" t="s">
        <v>35</v>
      </c>
      <c r="F19" s="10">
        <v>235.37</v>
      </c>
      <c r="G19" s="11">
        <v>21.18</v>
      </c>
      <c r="H19" s="19">
        <v>22.14</v>
      </c>
      <c r="I19" s="19">
        <f t="shared" si="0"/>
        <v>114.55</v>
      </c>
      <c r="J19" s="20">
        <f t="shared" si="8"/>
        <v>393.24</v>
      </c>
      <c r="K19" s="20">
        <v>106.00000000000003</v>
      </c>
      <c r="L19" s="21">
        <v>2</v>
      </c>
      <c r="M19" s="29">
        <v>2</v>
      </c>
      <c r="N19" s="28"/>
    </row>
    <row r="20" spans="1:14" s="2" customFormat="1" ht="18.95" customHeight="1">
      <c r="A20" s="12"/>
      <c r="B20" s="13"/>
      <c r="C20" s="9" t="s">
        <v>13</v>
      </c>
      <c r="D20" s="14"/>
      <c r="E20" s="14"/>
      <c r="F20" s="15"/>
      <c r="G20" s="15"/>
      <c r="H20" s="15"/>
      <c r="I20" s="15"/>
      <c r="J20" s="23"/>
      <c r="K20" s="23"/>
      <c r="L20" s="24"/>
      <c r="M20" s="22">
        <v>8</v>
      </c>
      <c r="N20" s="28"/>
    </row>
    <row r="21" spans="1:14" s="2" customFormat="1" ht="18.95" customHeight="1" thickBot="1">
      <c r="A21" s="36" t="s">
        <v>14</v>
      </c>
      <c r="B21" s="37"/>
      <c r="C21" s="37"/>
      <c r="D21" s="37"/>
      <c r="E21" s="38"/>
      <c r="F21" s="16">
        <f>SUM(F6:F20)</f>
        <v>3295.1799999999989</v>
      </c>
      <c r="G21" s="16">
        <f>SUM(G6:G20)</f>
        <v>296.52000000000004</v>
      </c>
      <c r="H21" s="16">
        <f>SUM(H6:H20)</f>
        <v>309.95999999999992</v>
      </c>
      <c r="I21" s="16">
        <f>SUM(I6:I19)</f>
        <v>1603.6999999999996</v>
      </c>
      <c r="J21" s="25">
        <f>SUM(J6:J20)</f>
        <v>5505.3599999999988</v>
      </c>
      <c r="K21" s="25">
        <f>SUM(K6:K20)</f>
        <v>1484.0000000000002</v>
      </c>
      <c r="L21" s="26">
        <f>SUM(L6:L20)</f>
        <v>22</v>
      </c>
      <c r="M21" s="27">
        <f>SUM(M6:M20)</f>
        <v>42</v>
      </c>
      <c r="N21" s="28"/>
    </row>
  </sheetData>
  <mergeCells count="16">
    <mergeCell ref="A2:M2"/>
    <mergeCell ref="A4:A5"/>
    <mergeCell ref="B4:B5"/>
    <mergeCell ref="C4:C5"/>
    <mergeCell ref="D4:D5"/>
    <mergeCell ref="A3:M3"/>
    <mergeCell ref="L4:M4"/>
    <mergeCell ref="A21:E21"/>
    <mergeCell ref="E4:E5"/>
    <mergeCell ref="F4:F5"/>
    <mergeCell ref="G4:G5"/>
    <mergeCell ref="H4:H5"/>
    <mergeCell ref="I4:I5"/>
    <mergeCell ref="J4:J5"/>
    <mergeCell ref="K4:K5"/>
    <mergeCell ref="B6:B19"/>
  </mergeCells>
  <pageMargins left="0.25138888888888899" right="0.25138888888888899" top="0.47222222222222199" bottom="0.47222222222222199" header="0.29861111111111099" footer="0.29861111111111099"/>
  <pageSetup paperSize="9" scale="5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Sathish Kanagaguru</dc:creator>
  <cp:lastModifiedBy>thulasi</cp:lastModifiedBy>
  <cp:lastPrinted>2025-06-13T14:25:30Z</cp:lastPrinted>
  <dcterms:created xsi:type="dcterms:W3CDTF">2022-08-16T13:40:00Z</dcterms:created>
  <dcterms:modified xsi:type="dcterms:W3CDTF">2025-06-18T11:17:48Z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0BDCEA6E093948C0A2645A8DCEBC49C0</vt:lpwstr>
  </property>
  <property fmtid="{D5CDD505-2E9C-101B-9397-08002B2CF9AE}" pid="3" name="KSOProductBuildVer">
    <vt:lpwstr>1033-11.2.0.11536</vt:lpwstr>
  </property>
  <property fmtid="{D5CDD505-2E9C-101B-9397-08002B2CF9AE}" pid="4" name="KSOReadingLayout">
    <vt:bool>false</vt:bool>
  </property>
</Properties>
</file>