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NEW FORMAT" sheetId="4" r:id="rId1"/>
  </sheets>
  <definedNames>
    <definedName name="_xlnm.Print_Area" localSheetId="0">'NEW FORMAT'!$B$1:$Q$29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<sst xmlns="http://schemas.openxmlformats.org/spreadsheetml/2006/main" count="108" uniqueCount="52">
  <si>
    <t>PLAN SHOWING THE PROPOSED CONSTRUCTION OF STILT FLOOR + 5 FLOORS RESIDENTIAL BUILDING WITH 16 DWELLING UNITS (WITH HEIGHT 18.30M) AVAILING PREMIUM FSI WITH TOD BENEFIT AT PLOT NO. 31 &amp; 32, OLD DOOR NO. 02, NEW DOOR NO. 03, 18TH MAIN ROAD AND 3RD MAIN ROAD, NCBS COLONY, NANGANALLUR, CHENNAI 600061 AND COMPRISED IN OLD S.NO. 21/3A (Part), AS PER PATTA NEW T.S. NO. 70 &amp; 71, BLOCK NO. 22, WARD-B OF NANGANALLUR VILLAGE, ALANDUR TALUK AND WITHIN THE LIMITS OF GREATER CHENNAI CORPORATION.</t>
  </si>
  <si>
    <t>S.NO.</t>
  </si>
  <si>
    <t>BLOCK</t>
  </si>
  <si>
    <t>FLOOR</t>
  </si>
  <si>
    <t xml:space="preserve">TYPE </t>
  </si>
  <si>
    <t>APARTMENT NO.</t>
  </si>
  <si>
    <t xml:space="preserve">(a)
CARPET  AREA (as per sce 2(k) of the Rera act) </t>
  </si>
  <si>
    <t>(b)
EXCLUSIVE
BALCONY</t>
  </si>
  <si>
    <t>(c)
EXCLUSIVE VERANDAH / 
UTILITY / SERVICE / OPEN TERRACE</t>
  </si>
  <si>
    <t>(d)
AREA OF EXTERNAL WALLS</t>
  </si>
  <si>
    <t>e = (a+b+c+d)
FLOOR AREA OF THE APARTMENT</t>
  </si>
  <si>
    <t>(f)
PROPORTIONATE
COMMON AREA</t>
  </si>
  <si>
    <t>g = (e+f)
GROSS AREA OF THE APARTMENT</t>
  </si>
  <si>
    <t xml:space="preserve">UDS LAND AREA </t>
  </si>
  <si>
    <t>PARKING</t>
  </si>
  <si>
    <t>(SQ.M)</t>
  </si>
  <si>
    <t>COVERED</t>
  </si>
  <si>
    <t>OPEN</t>
  </si>
  <si>
    <t>TWP</t>
  </si>
  <si>
    <r>
      <rPr>
        <sz val="10"/>
        <rFont val="Times New Roman"/>
        <charset val="134"/>
      </rPr>
      <t>FIRST
FLOOR</t>
    </r>
  </si>
  <si>
    <t>2BHK</t>
  </si>
  <si>
    <t>1A</t>
  </si>
  <si>
    <t>-</t>
  </si>
  <si>
    <t>1B</t>
  </si>
  <si>
    <t>3BHK</t>
  </si>
  <si>
    <t>1C</t>
  </si>
  <si>
    <t>1D</t>
  </si>
  <si>
    <r>
      <rPr>
        <sz val="10"/>
        <rFont val="Times New Roman"/>
        <charset val="134"/>
      </rPr>
      <t>SECOND
FLOOR</t>
    </r>
  </si>
  <si>
    <t>1.5BHK</t>
  </si>
  <si>
    <t>2A</t>
  </si>
  <si>
    <t>2B</t>
  </si>
  <si>
    <t>2C</t>
  </si>
  <si>
    <t>2D</t>
  </si>
  <si>
    <r>
      <rPr>
        <sz val="10"/>
        <rFont val="Times New Roman"/>
        <charset val="134"/>
      </rPr>
      <t>THIRD
FLOOR</t>
    </r>
  </si>
  <si>
    <t>1 BHK</t>
  </si>
  <si>
    <t>3A</t>
  </si>
  <si>
    <t>3B</t>
  </si>
  <si>
    <t>3C</t>
  </si>
  <si>
    <t>3D</t>
  </si>
  <si>
    <t>FOURTH 
FLOOR</t>
  </si>
  <si>
    <t>4A</t>
  </si>
  <si>
    <t>2.5BHK</t>
  </si>
  <si>
    <t>4B</t>
  </si>
  <si>
    <t>4C</t>
  </si>
  <si>
    <t>4D</t>
  </si>
  <si>
    <t>FIFTH 
FLOOR</t>
  </si>
  <si>
    <t>5A</t>
  </si>
  <si>
    <t>5B</t>
  </si>
  <si>
    <t>5C</t>
  </si>
  <si>
    <t>5D</t>
  </si>
  <si>
    <t>VISITOR CAR PARKING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</si>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</sst>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.000"/>
  </numFmts>
  <fonts count="27">
    <font>
      <sz val="10"/>
      <color rgb="FF000000"/>
      <name val="Times New Roman"/>
      <charset val="20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6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2" fontId="5" fillId="0" borderId="9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shrinkToFit="1"/>
    </xf>
    <xf numFmtId="2" fontId="0" fillId="0" borderId="0" xfId="0" applyNumberFormat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 shrinkToFit="1"/>
    </xf>
    <xf numFmtId="2" fontId="5" fillId="0" borderId="13" xfId="0" applyNumberFormat="1" applyFont="1" applyBorder="1" applyAlignment="1">
      <alignment horizontal="center" vertical="center" shrinkToFit="1"/>
    </xf>
    <xf numFmtId="2" fontId="5" fillId="0" borderId="6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2" fillId="0" borderId="11" xfId="0" applyNumberFormat="1" applyFont="1" applyBorder="1" applyAlignment="1">
      <alignment horizontal="center" vertical="top" shrinkToFi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shrinkToFit="1"/>
    </xf>
    <xf numFmtId="180" fontId="3" fillId="0" borderId="0" xfId="0" applyNumberFormat="1" applyFont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shrinkToFit="1"/>
    </xf>
    <xf numFmtId="2" fontId="5" fillId="0" borderId="17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A34"/>
  <sheetViews>
    <sheetView tabSelected="1" view="pageBreakPreview" zoomScaleNormal="85" topLeftCell="A10" workbookViewId="0">
      <selection activeCell="R3" sqref="R3"/>
    </sheetView>
  </sheetViews>
  <sheetFormatPr defaultColWidth="9" defaultRowHeight="12.75"/>
  <cols>
    <col min="1" max="1" width="4.77777777777778" customWidth="1"/>
    <col min="2" max="2" width="7.44444444444444" customWidth="1"/>
    <col min="3" max="3" width="13.5555555555556" customWidth="1"/>
    <col min="4" max="5" width="14.4444444444444" customWidth="1"/>
    <col min="6" max="6" width="14" customWidth="1"/>
    <col min="7" max="7" width="17.2222222222222" customWidth="1"/>
    <col min="8" max="8" width="13.3333333333333" customWidth="1"/>
    <col min="9" max="11" width="18.5555555555556" customWidth="1"/>
    <col min="12" max="12" width="21.1111111111111" customWidth="1"/>
    <col min="13" max="13" width="15.4444444444444" customWidth="1"/>
    <col min="14" max="14" width="13.4444444444444" customWidth="1"/>
    <col min="15" max="15" width="12.1111111111111" customWidth="1"/>
    <col min="16" max="16" width="12.4444444444444" customWidth="1"/>
    <col min="17" max="17" width="12.3333333333333" customWidth="1"/>
    <col min="18" max="18" width="15.1111111111111" customWidth="1"/>
    <col min="19" max="19" width="12" customWidth="1"/>
    <col min="20" max="20" width="13.1111111111111" customWidth="1"/>
    <col min="21" max="21" width="13.3333333333333" customWidth="1"/>
    <col min="22" max="22" width="16" customWidth="1"/>
    <col min="23" max="23" width="15.1111111111111" customWidth="1"/>
    <col min="24" max="24" width="12.3333333333333" customWidth="1"/>
    <col min="25" max="25" width="13.4444444444444" customWidth="1"/>
    <col min="26" max="26" width="14" customWidth="1"/>
  </cols>
  <sheetData>
    <row r="1" ht="50.4" customHeight="1" spans="2:26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5"/>
      <c r="R1" s="36"/>
      <c r="S1" s="37"/>
      <c r="T1" s="37"/>
      <c r="U1" s="37"/>
      <c r="V1" s="37"/>
      <c r="W1" s="37"/>
      <c r="X1" s="37"/>
      <c r="Y1" s="37"/>
      <c r="Z1" s="37"/>
    </row>
    <row r="2" ht="67.2" customHeight="1" spans="2:27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/>
      <c r="Q2" s="38"/>
      <c r="R2" s="39"/>
      <c r="T2" s="39"/>
      <c r="U2" s="39"/>
      <c r="W2" s="39"/>
      <c r="X2" s="37"/>
      <c r="Y2" s="36"/>
      <c r="Z2" s="36"/>
      <c r="AA2" s="36"/>
    </row>
    <row r="3" ht="20.1" customHeight="1" spans="2:17">
      <c r="B3" s="6"/>
      <c r="C3" s="7"/>
      <c r="D3" s="8"/>
      <c r="E3" s="8"/>
      <c r="F3" s="8"/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  <c r="O3" s="5" t="s">
        <v>16</v>
      </c>
      <c r="P3" s="5" t="s">
        <v>17</v>
      </c>
      <c r="Q3" s="38" t="s">
        <v>18</v>
      </c>
    </row>
    <row r="4" ht="30" customHeight="1" spans="2:27">
      <c r="B4" s="9">
        <v>1</v>
      </c>
      <c r="C4" s="10"/>
      <c r="D4" s="11" t="s">
        <v>19</v>
      </c>
      <c r="E4" s="12" t="s">
        <v>20</v>
      </c>
      <c r="F4" s="12" t="s">
        <v>21</v>
      </c>
      <c r="G4" s="13">
        <v>53.05</v>
      </c>
      <c r="H4" s="13">
        <v>2.12</v>
      </c>
      <c r="I4" s="13">
        <v>0</v>
      </c>
      <c r="J4" s="13">
        <v>7.26</v>
      </c>
      <c r="K4" s="13">
        <f>G4+H4+I4+J4</f>
        <v>62.43</v>
      </c>
      <c r="L4" s="13">
        <v>10.03</v>
      </c>
      <c r="M4" s="13">
        <v>72.46</v>
      </c>
      <c r="N4" s="13">
        <v>24.2316982534374</v>
      </c>
      <c r="O4" s="27" t="s">
        <v>22</v>
      </c>
      <c r="P4" s="27">
        <v>1</v>
      </c>
      <c r="Q4" s="40">
        <v>1</v>
      </c>
      <c r="R4" s="41"/>
      <c r="S4" s="42"/>
      <c r="T4" s="41"/>
      <c r="U4" s="41"/>
      <c r="V4" s="42"/>
      <c r="W4" s="41"/>
      <c r="X4" s="41"/>
      <c r="Y4" s="41"/>
      <c r="Z4" s="41"/>
      <c r="AA4" s="47"/>
    </row>
    <row r="5" ht="30" customHeight="1" spans="2:27">
      <c r="B5" s="9"/>
      <c r="C5" s="10"/>
      <c r="D5" s="11"/>
      <c r="E5" s="12" t="s">
        <v>20</v>
      </c>
      <c r="F5" s="12" t="s">
        <v>23</v>
      </c>
      <c r="G5" s="13">
        <v>65.26</v>
      </c>
      <c r="H5" s="13">
        <v>3.03</v>
      </c>
      <c r="I5" s="13">
        <v>0</v>
      </c>
      <c r="J5" s="13">
        <v>9</v>
      </c>
      <c r="K5" s="13">
        <f>G5+H5+I5+J5</f>
        <v>77.29</v>
      </c>
      <c r="L5" s="13">
        <v>12.36</v>
      </c>
      <c r="M5" s="13">
        <v>89.65</v>
      </c>
      <c r="N5" s="13">
        <v>29.9786324786325</v>
      </c>
      <c r="O5" s="27" t="s">
        <v>22</v>
      </c>
      <c r="P5" s="28">
        <v>1</v>
      </c>
      <c r="Q5" s="40">
        <v>1</v>
      </c>
      <c r="R5" s="41"/>
      <c r="S5" s="42"/>
      <c r="T5" s="41"/>
      <c r="U5" s="41"/>
      <c r="V5" s="42"/>
      <c r="W5" s="41"/>
      <c r="X5" s="41"/>
      <c r="Y5" s="41"/>
      <c r="Z5" s="41"/>
      <c r="AA5" s="47"/>
    </row>
    <row r="6" ht="30" customHeight="1" spans="2:27">
      <c r="B6" s="9"/>
      <c r="C6" s="10"/>
      <c r="D6" s="11"/>
      <c r="E6" s="12" t="s">
        <v>24</v>
      </c>
      <c r="F6" s="12" t="s">
        <v>25</v>
      </c>
      <c r="G6" s="13">
        <v>79.69</v>
      </c>
      <c r="H6" s="13">
        <v>4.76</v>
      </c>
      <c r="I6" s="13">
        <v>0</v>
      </c>
      <c r="J6" s="13">
        <v>11.24</v>
      </c>
      <c r="K6" s="13">
        <f>G6+H6+I6+J6</f>
        <v>95.69</v>
      </c>
      <c r="L6" s="13">
        <v>15.33</v>
      </c>
      <c r="M6" s="13">
        <v>111.02</v>
      </c>
      <c r="N6" s="13">
        <v>37.123745819398</v>
      </c>
      <c r="O6" s="27">
        <v>1</v>
      </c>
      <c r="P6" s="27" t="s">
        <v>22</v>
      </c>
      <c r="Q6" s="40" t="s">
        <v>22</v>
      </c>
      <c r="R6" s="41"/>
      <c r="S6" s="42"/>
      <c r="T6" s="41"/>
      <c r="U6" s="41"/>
      <c r="V6" s="42"/>
      <c r="W6" s="41"/>
      <c r="X6" s="41"/>
      <c r="Y6" s="41"/>
      <c r="Z6" s="41"/>
      <c r="AA6" s="47"/>
    </row>
    <row r="7" ht="28.5" customHeight="1" spans="2:27">
      <c r="B7" s="14"/>
      <c r="C7" s="15"/>
      <c r="D7" s="11"/>
      <c r="E7" s="12" t="s">
        <v>24</v>
      </c>
      <c r="F7" s="12" t="s">
        <v>26</v>
      </c>
      <c r="G7" s="13">
        <v>87.98</v>
      </c>
      <c r="H7" s="13">
        <v>6.36</v>
      </c>
      <c r="I7" s="13">
        <v>0</v>
      </c>
      <c r="J7" s="13">
        <v>12.96</v>
      </c>
      <c r="K7" s="13">
        <f>G7+H7+I7+J7</f>
        <v>107.3</v>
      </c>
      <c r="L7" s="13">
        <v>17.19</v>
      </c>
      <c r="M7" s="13">
        <v>124.49</v>
      </c>
      <c r="N7" s="13">
        <v>41.6285767372724</v>
      </c>
      <c r="O7" s="27">
        <v>1</v>
      </c>
      <c r="P7" s="27" t="s">
        <v>22</v>
      </c>
      <c r="Q7" s="40" t="s">
        <v>22</v>
      </c>
      <c r="R7" s="41"/>
      <c r="S7" s="42"/>
      <c r="T7" s="41"/>
      <c r="U7" s="41"/>
      <c r="V7" s="42"/>
      <c r="W7" s="41"/>
      <c r="X7" s="41"/>
      <c r="Y7" s="41"/>
      <c r="Z7" s="41"/>
      <c r="AA7" s="47"/>
    </row>
    <row r="8" ht="28.5" customHeight="1" spans="2:26">
      <c r="B8" s="14"/>
      <c r="C8" s="15"/>
      <c r="D8" s="11"/>
      <c r="E8" s="12"/>
      <c r="F8" s="12"/>
      <c r="G8" s="13"/>
      <c r="H8" s="13"/>
      <c r="I8" s="13"/>
      <c r="J8" s="13"/>
      <c r="K8" s="13"/>
      <c r="L8" s="13"/>
      <c r="M8" s="13"/>
      <c r="N8" s="13"/>
      <c r="O8" s="27"/>
      <c r="P8" s="27"/>
      <c r="Q8" s="40"/>
      <c r="R8" s="41"/>
      <c r="S8" s="41"/>
      <c r="T8" s="41"/>
      <c r="U8" s="41"/>
      <c r="V8" s="41"/>
      <c r="W8" s="41"/>
      <c r="X8" s="41"/>
      <c r="Y8" s="41"/>
      <c r="Z8" s="41"/>
    </row>
    <row r="9" ht="30" customHeight="1" spans="2:27">
      <c r="B9" s="9">
        <v>2</v>
      </c>
      <c r="C9" s="10"/>
      <c r="D9" s="11" t="s">
        <v>27</v>
      </c>
      <c r="E9" s="12" t="s">
        <v>28</v>
      </c>
      <c r="F9" s="12" t="s">
        <v>29</v>
      </c>
      <c r="G9" s="13">
        <v>54</v>
      </c>
      <c r="H9" s="13">
        <v>2.5</v>
      </c>
      <c r="I9" s="13">
        <v>0</v>
      </c>
      <c r="J9" s="13">
        <v>7.6</v>
      </c>
      <c r="K9" s="13">
        <f>G9+H9+I9+J9</f>
        <v>64.1</v>
      </c>
      <c r="L9" s="13">
        <v>10.22</v>
      </c>
      <c r="M9" s="13">
        <v>74.32</v>
      </c>
      <c r="N9" s="13">
        <v>24.8522853957637</v>
      </c>
      <c r="O9" s="27" t="s">
        <v>22</v>
      </c>
      <c r="P9" s="27">
        <v>1</v>
      </c>
      <c r="Q9" s="40">
        <v>1</v>
      </c>
      <c r="R9" s="41"/>
      <c r="S9" s="42"/>
      <c r="T9" s="41"/>
      <c r="U9" s="41"/>
      <c r="V9" s="42"/>
      <c r="W9" s="41"/>
      <c r="X9" s="41"/>
      <c r="Y9" s="41"/>
      <c r="Z9" s="41"/>
      <c r="AA9" s="47"/>
    </row>
    <row r="10" ht="30" customHeight="1" spans="2:27">
      <c r="B10" s="9"/>
      <c r="C10" s="10"/>
      <c r="D10" s="11"/>
      <c r="E10" s="12" t="s">
        <v>20</v>
      </c>
      <c r="F10" s="12" t="s">
        <v>30</v>
      </c>
      <c r="G10" s="13">
        <v>64.04</v>
      </c>
      <c r="H10" s="13">
        <v>3.03</v>
      </c>
      <c r="I10" s="13">
        <v>0</v>
      </c>
      <c r="J10" s="13">
        <v>8.55</v>
      </c>
      <c r="K10" s="13">
        <f>G10+H10+I10+J10</f>
        <v>75.62</v>
      </c>
      <c r="L10" s="13">
        <v>12.17</v>
      </c>
      <c r="M10" s="13">
        <v>87.79</v>
      </c>
      <c r="N10" s="13">
        <v>29.3571163136381</v>
      </c>
      <c r="O10" s="27" t="s">
        <v>22</v>
      </c>
      <c r="P10" s="28">
        <v>1</v>
      </c>
      <c r="Q10" s="40"/>
      <c r="R10" s="41"/>
      <c r="S10" s="42"/>
      <c r="T10" s="41"/>
      <c r="U10" s="41"/>
      <c r="V10" s="42"/>
      <c r="W10" s="41"/>
      <c r="X10" s="41"/>
      <c r="Y10" s="41"/>
      <c r="Z10" s="41"/>
      <c r="AA10" s="47"/>
    </row>
    <row r="11" ht="34.5" customHeight="1" spans="2:27">
      <c r="B11" s="14"/>
      <c r="C11" s="15"/>
      <c r="D11" s="8"/>
      <c r="E11" s="12" t="s">
        <v>24</v>
      </c>
      <c r="F11" s="12" t="s">
        <v>31</v>
      </c>
      <c r="G11" s="13">
        <v>79.69</v>
      </c>
      <c r="H11" s="13">
        <v>4.76</v>
      </c>
      <c r="I11" s="13">
        <v>0</v>
      </c>
      <c r="J11" s="13">
        <v>11.24</v>
      </c>
      <c r="K11" s="13">
        <f>G11+H11+I11+J11</f>
        <v>95.69</v>
      </c>
      <c r="L11" s="13">
        <v>15.33</v>
      </c>
      <c r="M11" s="13">
        <v>111.02</v>
      </c>
      <c r="N11" s="13">
        <v>37.123745819398</v>
      </c>
      <c r="O11" s="27">
        <v>1</v>
      </c>
      <c r="P11" s="27" t="s">
        <v>22</v>
      </c>
      <c r="Q11" s="40" t="s">
        <v>22</v>
      </c>
      <c r="R11" s="41"/>
      <c r="S11" s="42"/>
      <c r="T11" s="41"/>
      <c r="U11" s="41"/>
      <c r="V11" s="42"/>
      <c r="W11" s="41"/>
      <c r="X11" s="41"/>
      <c r="Y11" s="41"/>
      <c r="Z11" s="41"/>
      <c r="AA11" s="47"/>
    </row>
    <row r="12" ht="34.5" customHeight="1" spans="2:27">
      <c r="B12" s="14"/>
      <c r="C12" s="15"/>
      <c r="D12" s="8"/>
      <c r="E12" s="12" t="s">
        <v>24</v>
      </c>
      <c r="F12" s="12" t="s">
        <v>32</v>
      </c>
      <c r="G12" s="13">
        <v>89.69</v>
      </c>
      <c r="H12" s="13">
        <v>4.65</v>
      </c>
      <c r="I12" s="13">
        <v>0</v>
      </c>
      <c r="J12" s="13">
        <v>12.96</v>
      </c>
      <c r="K12" s="13">
        <f>G12+H12+I12+J12</f>
        <v>107.3</v>
      </c>
      <c r="L12" s="13">
        <v>17.19</v>
      </c>
      <c r="M12" s="13">
        <v>124.49</v>
      </c>
      <c r="N12" s="13">
        <v>41.6285767372724</v>
      </c>
      <c r="O12" s="27">
        <v>1</v>
      </c>
      <c r="P12" s="27" t="s">
        <v>22</v>
      </c>
      <c r="Q12" s="40" t="s">
        <v>22</v>
      </c>
      <c r="R12" s="41"/>
      <c r="S12" s="42"/>
      <c r="T12" s="41"/>
      <c r="U12" s="41"/>
      <c r="V12" s="42"/>
      <c r="W12" s="41"/>
      <c r="X12" s="41"/>
      <c r="Y12" s="41"/>
      <c r="Z12" s="41"/>
      <c r="AA12" s="47"/>
    </row>
    <row r="13" ht="34.5" customHeight="1" spans="2:26">
      <c r="B13" s="14"/>
      <c r="C13" s="15"/>
      <c r="D13" s="8"/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27"/>
      <c r="P13" s="27"/>
      <c r="Q13" s="40"/>
      <c r="R13" s="41"/>
      <c r="S13" s="41"/>
      <c r="T13" s="41"/>
      <c r="U13" s="41"/>
      <c r="V13" s="41"/>
      <c r="W13" s="41"/>
      <c r="X13" s="41"/>
      <c r="Y13" s="41"/>
      <c r="Z13" s="41"/>
    </row>
    <row r="14" ht="30" customHeight="1" spans="2:27">
      <c r="B14" s="9">
        <v>3</v>
      </c>
      <c r="C14" s="10"/>
      <c r="D14" s="11" t="s">
        <v>33</v>
      </c>
      <c r="E14" s="12" t="s">
        <v>34</v>
      </c>
      <c r="F14" s="12" t="s">
        <v>35</v>
      </c>
      <c r="G14" s="13">
        <v>48.94</v>
      </c>
      <c r="H14" s="13">
        <v>2.51</v>
      </c>
      <c r="I14" s="13">
        <v>0</v>
      </c>
      <c r="J14" s="13">
        <v>6.8</v>
      </c>
      <c r="K14" s="13">
        <f>G14+H14+I14+J14</f>
        <v>58.25</v>
      </c>
      <c r="L14" s="13">
        <v>9.3</v>
      </c>
      <c r="M14" s="13">
        <v>67.55</v>
      </c>
      <c r="N14" s="13">
        <v>22.5845410628019</v>
      </c>
      <c r="O14" s="27" t="s">
        <v>22</v>
      </c>
      <c r="P14" s="27" t="s">
        <v>22</v>
      </c>
      <c r="Q14" s="40">
        <v>1</v>
      </c>
      <c r="R14" s="41"/>
      <c r="S14" s="42"/>
      <c r="T14" s="41"/>
      <c r="U14" s="41"/>
      <c r="V14" s="42"/>
      <c r="W14" s="41"/>
      <c r="X14" s="41"/>
      <c r="Y14" s="41"/>
      <c r="Z14" s="41"/>
      <c r="AA14" s="47"/>
    </row>
    <row r="15" ht="30" customHeight="1" spans="2:27">
      <c r="B15" s="9"/>
      <c r="C15" s="10"/>
      <c r="D15" s="11"/>
      <c r="E15" s="12" t="s">
        <v>20</v>
      </c>
      <c r="F15" s="12" t="s">
        <v>36</v>
      </c>
      <c r="G15" s="13">
        <v>69.35</v>
      </c>
      <c r="H15" s="13">
        <v>3.03</v>
      </c>
      <c r="I15" s="13">
        <v>0</v>
      </c>
      <c r="J15" s="13">
        <v>9.1</v>
      </c>
      <c r="K15" s="13">
        <f>G15+H15+I15+J15</f>
        <v>81.48</v>
      </c>
      <c r="L15" s="13">
        <v>13.09</v>
      </c>
      <c r="M15" s="13">
        <v>94.57</v>
      </c>
      <c r="N15" s="13">
        <v>31.6248606465998</v>
      </c>
      <c r="O15" s="27" t="s">
        <v>22</v>
      </c>
      <c r="P15" s="28">
        <v>1</v>
      </c>
      <c r="Q15" s="40" t="s">
        <v>22</v>
      </c>
      <c r="R15" s="41"/>
      <c r="S15" s="42"/>
      <c r="T15" s="41"/>
      <c r="U15" s="41"/>
      <c r="V15" s="42"/>
      <c r="W15" s="41"/>
      <c r="X15" s="41"/>
      <c r="Y15" s="41"/>
      <c r="Z15" s="41"/>
      <c r="AA15" s="47"/>
    </row>
    <row r="16" ht="34.5" customHeight="1" spans="2:27">
      <c r="B16" s="9"/>
      <c r="C16" s="10"/>
      <c r="D16" s="16"/>
      <c r="E16" s="12" t="s">
        <v>24</v>
      </c>
      <c r="F16" s="12" t="s">
        <v>37</v>
      </c>
      <c r="G16" s="13">
        <v>79.69</v>
      </c>
      <c r="H16" s="13">
        <v>4.76</v>
      </c>
      <c r="I16" s="13">
        <v>0</v>
      </c>
      <c r="J16" s="13">
        <v>11.24</v>
      </c>
      <c r="K16" s="13">
        <f>G16+H16+I16+J16</f>
        <v>95.69</v>
      </c>
      <c r="L16" s="13">
        <v>15.33</v>
      </c>
      <c r="M16" s="13">
        <v>111.02</v>
      </c>
      <c r="N16" s="13">
        <v>37.123745819398</v>
      </c>
      <c r="O16" s="27">
        <v>1</v>
      </c>
      <c r="P16" s="27" t="s">
        <v>22</v>
      </c>
      <c r="Q16" s="40" t="s">
        <v>22</v>
      </c>
      <c r="R16" s="41"/>
      <c r="S16" s="42"/>
      <c r="T16" s="41"/>
      <c r="U16" s="41"/>
      <c r="V16" s="42"/>
      <c r="W16" s="41"/>
      <c r="X16" s="41"/>
      <c r="Y16" s="41"/>
      <c r="Z16" s="41"/>
      <c r="AA16" s="47"/>
    </row>
    <row r="17" ht="34.5" customHeight="1" spans="2:27">
      <c r="B17" s="9"/>
      <c r="C17" s="10"/>
      <c r="D17" s="16"/>
      <c r="E17" s="12" t="s">
        <v>24</v>
      </c>
      <c r="F17" s="12" t="s">
        <v>38</v>
      </c>
      <c r="G17" s="13">
        <v>89.69</v>
      </c>
      <c r="H17" s="13">
        <v>4.65</v>
      </c>
      <c r="I17" s="13">
        <v>0</v>
      </c>
      <c r="J17" s="13">
        <v>12.96</v>
      </c>
      <c r="K17" s="13">
        <f>G17+H17+I17+J17</f>
        <v>107.3</v>
      </c>
      <c r="L17" s="13">
        <v>17.19</v>
      </c>
      <c r="M17" s="13">
        <v>124.49</v>
      </c>
      <c r="N17" s="13">
        <v>41.6285767372724</v>
      </c>
      <c r="O17" s="27">
        <v>1</v>
      </c>
      <c r="P17" s="27" t="s">
        <v>22</v>
      </c>
      <c r="Q17" s="40" t="s">
        <v>22</v>
      </c>
      <c r="R17" s="41"/>
      <c r="S17" s="42"/>
      <c r="T17" s="41"/>
      <c r="U17" s="41"/>
      <c r="V17" s="42"/>
      <c r="W17" s="41"/>
      <c r="X17" s="41"/>
      <c r="Y17" s="41"/>
      <c r="Z17" s="41"/>
      <c r="AA17" s="47"/>
    </row>
    <row r="18" ht="34.5" customHeight="1" spans="2:26">
      <c r="B18" s="9"/>
      <c r="C18" s="10"/>
      <c r="D18" s="16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27"/>
      <c r="P18" s="27"/>
      <c r="Q18" s="40"/>
      <c r="R18" s="41"/>
      <c r="S18" s="42"/>
      <c r="T18" s="41"/>
      <c r="U18" s="41"/>
      <c r="V18" s="42"/>
      <c r="W18" s="41"/>
      <c r="X18" s="41"/>
      <c r="Y18" s="41"/>
      <c r="Z18" s="41"/>
    </row>
    <row r="19" ht="30" customHeight="1" spans="2:27">
      <c r="B19" s="9">
        <v>4</v>
      </c>
      <c r="C19" s="10"/>
      <c r="D19" s="11" t="s">
        <v>39</v>
      </c>
      <c r="E19" s="12" t="s">
        <v>20</v>
      </c>
      <c r="F19" s="12" t="s">
        <v>40</v>
      </c>
      <c r="G19" s="13">
        <v>55.27</v>
      </c>
      <c r="H19" s="13">
        <v>3.35</v>
      </c>
      <c r="I19" s="13">
        <v>0</v>
      </c>
      <c r="J19" s="13">
        <v>7.81</v>
      </c>
      <c r="K19" s="13">
        <f>G19+H19+I19+J19</f>
        <v>66.43</v>
      </c>
      <c r="L19" s="13">
        <v>10.68</v>
      </c>
      <c r="M19" s="13">
        <v>77.11</v>
      </c>
      <c r="N19" s="13">
        <v>25.7850241545894</v>
      </c>
      <c r="O19" s="27" t="s">
        <v>22</v>
      </c>
      <c r="P19" s="27">
        <v>1</v>
      </c>
      <c r="Q19" s="40">
        <v>1</v>
      </c>
      <c r="R19" s="41"/>
      <c r="S19" s="42"/>
      <c r="T19" s="41"/>
      <c r="U19" s="41"/>
      <c r="V19" s="42"/>
      <c r="W19" s="41"/>
      <c r="X19" s="41"/>
      <c r="Y19" s="41"/>
      <c r="Z19" s="41"/>
      <c r="AA19" s="47"/>
    </row>
    <row r="20" ht="30" customHeight="1" spans="2:27">
      <c r="B20" s="9"/>
      <c r="C20" s="10"/>
      <c r="D20" s="11"/>
      <c r="E20" s="12" t="s">
        <v>41</v>
      </c>
      <c r="F20" s="12" t="s">
        <v>42</v>
      </c>
      <c r="G20" s="13">
        <v>68.65</v>
      </c>
      <c r="H20" s="13">
        <v>3.07</v>
      </c>
      <c r="I20" s="13">
        <v>0</v>
      </c>
      <c r="J20" s="13">
        <v>9.94</v>
      </c>
      <c r="K20" s="13">
        <f>G20+H20+I20+J20</f>
        <v>81.66</v>
      </c>
      <c r="L20" s="13">
        <v>13.1</v>
      </c>
      <c r="M20" s="13">
        <v>94.76</v>
      </c>
      <c r="N20" s="13">
        <v>31.687105165366</v>
      </c>
      <c r="O20" s="27">
        <v>1</v>
      </c>
      <c r="P20" s="27" t="s">
        <v>22</v>
      </c>
      <c r="Q20" s="40" t="s">
        <v>22</v>
      </c>
      <c r="R20" s="41"/>
      <c r="S20" s="42"/>
      <c r="T20" s="41"/>
      <c r="U20" s="41"/>
      <c r="V20" s="42"/>
      <c r="W20" s="41"/>
      <c r="X20" s="41"/>
      <c r="Y20" s="41"/>
      <c r="Z20" s="41"/>
      <c r="AA20" s="47"/>
    </row>
    <row r="21" ht="36" customHeight="1" spans="2:27">
      <c r="B21" s="9"/>
      <c r="C21" s="10"/>
      <c r="D21" s="11"/>
      <c r="E21" s="12" t="s">
        <v>41</v>
      </c>
      <c r="F21" s="12" t="s">
        <v>43</v>
      </c>
      <c r="G21" s="13">
        <v>72.34</v>
      </c>
      <c r="H21" s="13">
        <v>4.76</v>
      </c>
      <c r="I21" s="13">
        <v>0</v>
      </c>
      <c r="J21" s="13">
        <v>10.23</v>
      </c>
      <c r="K21" s="13">
        <f>G21+H21+I21+J21</f>
        <v>87.33</v>
      </c>
      <c r="L21" s="13">
        <v>13.93</v>
      </c>
      <c r="M21" s="13">
        <v>101.26</v>
      </c>
      <c r="N21" s="13">
        <v>33.8619472315125</v>
      </c>
      <c r="O21" s="27">
        <v>1</v>
      </c>
      <c r="P21" s="27" t="s">
        <v>22</v>
      </c>
      <c r="Q21" s="40" t="s">
        <v>22</v>
      </c>
      <c r="R21" s="41"/>
      <c r="S21" s="42"/>
      <c r="T21" s="41"/>
      <c r="U21" s="41"/>
      <c r="V21" s="42"/>
      <c r="W21" s="41"/>
      <c r="X21" s="41"/>
      <c r="Y21" s="41"/>
      <c r="Z21" s="41"/>
      <c r="AA21" s="47"/>
    </row>
    <row r="22" ht="36" customHeight="1" spans="2:27">
      <c r="B22" s="9"/>
      <c r="C22" s="10"/>
      <c r="D22" s="11"/>
      <c r="E22" s="12" t="s">
        <v>24</v>
      </c>
      <c r="F22" s="12" t="s">
        <v>44</v>
      </c>
      <c r="G22" s="13">
        <v>89.69</v>
      </c>
      <c r="H22" s="13">
        <v>4.65</v>
      </c>
      <c r="I22" s="13">
        <v>0</v>
      </c>
      <c r="J22" s="13">
        <v>12.96</v>
      </c>
      <c r="K22" s="13">
        <f>G22+H22+I22+J22</f>
        <v>107.3</v>
      </c>
      <c r="L22" s="13">
        <v>17.19</v>
      </c>
      <c r="M22" s="13">
        <v>124.49</v>
      </c>
      <c r="N22" s="13">
        <v>41.6285767372724</v>
      </c>
      <c r="O22" s="27">
        <v>1</v>
      </c>
      <c r="P22" s="27" t="s">
        <v>22</v>
      </c>
      <c r="Q22" s="40" t="s">
        <v>22</v>
      </c>
      <c r="R22" s="41"/>
      <c r="S22" s="42"/>
      <c r="T22" s="41"/>
      <c r="U22" s="41"/>
      <c r="V22" s="42"/>
      <c r="W22" s="41"/>
      <c r="X22" s="41"/>
      <c r="Y22" s="41"/>
      <c r="Z22" s="41"/>
      <c r="AA22" s="47"/>
    </row>
    <row r="23" ht="36" customHeight="1" spans="2:26">
      <c r="B23" s="9"/>
      <c r="C23" s="10"/>
      <c r="D23" s="11"/>
      <c r="E23" s="12"/>
      <c r="F23" s="12"/>
      <c r="G23" s="13"/>
      <c r="H23" s="13"/>
      <c r="I23" s="13"/>
      <c r="J23" s="13"/>
      <c r="K23" s="13"/>
      <c r="L23" s="13"/>
      <c r="M23" s="13"/>
      <c r="N23" s="13"/>
      <c r="O23" s="27"/>
      <c r="P23" s="27"/>
      <c r="Q23" s="40"/>
      <c r="R23" s="41"/>
      <c r="S23" s="41"/>
      <c r="T23" s="41"/>
      <c r="U23" s="41"/>
      <c r="V23" s="41"/>
      <c r="W23" s="41"/>
      <c r="X23" s="41"/>
      <c r="Y23" s="41"/>
      <c r="Z23" s="41"/>
    </row>
    <row r="24" ht="30" customHeight="1" spans="2:27">
      <c r="B24" s="9">
        <v>5</v>
      </c>
      <c r="C24" s="10"/>
      <c r="D24" s="11" t="s">
        <v>45</v>
      </c>
      <c r="E24" s="12" t="s">
        <v>20</v>
      </c>
      <c r="F24" s="12" t="s">
        <v>46</v>
      </c>
      <c r="G24" s="13">
        <v>55.27</v>
      </c>
      <c r="H24" s="13">
        <v>3.35</v>
      </c>
      <c r="I24" s="13">
        <v>0</v>
      </c>
      <c r="J24" s="13">
        <v>7.81</v>
      </c>
      <c r="K24" s="13">
        <f>G24+H24+I24+J24</f>
        <v>66.43</v>
      </c>
      <c r="L24" s="13">
        <v>10.68</v>
      </c>
      <c r="M24" s="13">
        <v>77.11</v>
      </c>
      <c r="N24" s="13">
        <v>25.7850241545894</v>
      </c>
      <c r="O24" s="27" t="s">
        <v>22</v>
      </c>
      <c r="P24" s="27" t="s">
        <v>22</v>
      </c>
      <c r="Q24" s="40">
        <v>1</v>
      </c>
      <c r="R24" s="41"/>
      <c r="S24" s="42"/>
      <c r="T24" s="41"/>
      <c r="U24" s="41"/>
      <c r="V24" s="42"/>
      <c r="W24" s="41"/>
      <c r="X24" s="41"/>
      <c r="Y24" s="41"/>
      <c r="Z24" s="41"/>
      <c r="AA24" s="48"/>
    </row>
    <row r="25" ht="30" customHeight="1" spans="2:27">
      <c r="B25" s="9"/>
      <c r="C25" s="10"/>
      <c r="D25" s="11"/>
      <c r="E25" s="12" t="s">
        <v>41</v>
      </c>
      <c r="F25" s="12" t="s">
        <v>47</v>
      </c>
      <c r="G25" s="13">
        <v>68.65</v>
      </c>
      <c r="H25" s="13">
        <v>3.07</v>
      </c>
      <c r="I25" s="13">
        <v>0</v>
      </c>
      <c r="J25" s="13">
        <v>9.94</v>
      </c>
      <c r="K25" s="13">
        <f>G25+H25+I25+J25</f>
        <v>81.66</v>
      </c>
      <c r="L25" s="13">
        <v>13.1</v>
      </c>
      <c r="M25" s="13">
        <v>94.76</v>
      </c>
      <c r="N25" s="13">
        <v>31.687105165366</v>
      </c>
      <c r="O25" s="27">
        <v>1</v>
      </c>
      <c r="P25" s="27" t="s">
        <v>22</v>
      </c>
      <c r="Q25" s="40" t="s">
        <v>22</v>
      </c>
      <c r="R25" s="41"/>
      <c r="S25" s="42"/>
      <c r="T25" s="41"/>
      <c r="U25" s="41"/>
      <c r="V25" s="42"/>
      <c r="W25" s="41"/>
      <c r="X25" s="41"/>
      <c r="Y25" s="41"/>
      <c r="Z25" s="41"/>
      <c r="AA25" s="48"/>
    </row>
    <row r="26" ht="30" customHeight="1" spans="2:27">
      <c r="B26" s="9"/>
      <c r="C26" s="10"/>
      <c r="D26" s="11"/>
      <c r="E26" s="12" t="s">
        <v>41</v>
      </c>
      <c r="F26" s="12" t="s">
        <v>48</v>
      </c>
      <c r="G26" s="13">
        <v>72.34</v>
      </c>
      <c r="H26" s="13">
        <v>4.76</v>
      </c>
      <c r="I26" s="13">
        <v>0</v>
      </c>
      <c r="J26" s="13">
        <v>10.23</v>
      </c>
      <c r="K26" s="13">
        <f>G26+H26+I26+J26</f>
        <v>87.33</v>
      </c>
      <c r="L26" s="13">
        <v>13.93</v>
      </c>
      <c r="M26" s="13">
        <v>101.26</v>
      </c>
      <c r="N26" s="13">
        <v>33.8619472315125</v>
      </c>
      <c r="O26" s="27">
        <v>1</v>
      </c>
      <c r="P26" s="27" t="s">
        <v>22</v>
      </c>
      <c r="Q26" s="40" t="s">
        <v>22</v>
      </c>
      <c r="R26" s="41"/>
      <c r="S26" s="42"/>
      <c r="T26" s="41"/>
      <c r="U26" s="41"/>
      <c r="V26" s="42"/>
      <c r="W26" s="41"/>
      <c r="X26" s="41"/>
      <c r="Y26" s="41"/>
      <c r="Z26" s="41"/>
      <c r="AA26" s="48"/>
    </row>
    <row r="27" ht="30" customHeight="1" spans="2:27">
      <c r="B27" s="9"/>
      <c r="C27" s="10"/>
      <c r="D27" s="11"/>
      <c r="E27" s="12" t="s">
        <v>24</v>
      </c>
      <c r="F27" s="12" t="s">
        <v>49</v>
      </c>
      <c r="G27" s="13">
        <v>89.69</v>
      </c>
      <c r="H27" s="13">
        <v>4.65</v>
      </c>
      <c r="I27" s="13">
        <v>0</v>
      </c>
      <c r="J27" s="13">
        <v>12.96</v>
      </c>
      <c r="K27" s="13">
        <f>G27+H27+I27+J27</f>
        <v>107.3</v>
      </c>
      <c r="L27" s="13">
        <v>17.19</v>
      </c>
      <c r="M27" s="13">
        <v>124.49</v>
      </c>
      <c r="N27" s="13">
        <v>41.6285767372724</v>
      </c>
      <c r="O27" s="27">
        <v>1</v>
      </c>
      <c r="P27" s="27" t="s">
        <v>22</v>
      </c>
      <c r="Q27" s="40" t="s">
        <v>22</v>
      </c>
      <c r="R27" s="41"/>
      <c r="S27" s="42"/>
      <c r="T27" s="41"/>
      <c r="U27" s="41"/>
      <c r="V27" s="42"/>
      <c r="W27" s="41"/>
      <c r="X27" s="41"/>
      <c r="Y27" s="41"/>
      <c r="Z27" s="41"/>
      <c r="AA27" s="48"/>
    </row>
    <row r="28" ht="23.25" customHeight="1" spans="2:23">
      <c r="B28" s="9"/>
      <c r="C28" s="10"/>
      <c r="D28" s="11"/>
      <c r="E28" s="12"/>
      <c r="F28" s="12"/>
      <c r="G28" s="13"/>
      <c r="H28" s="13"/>
      <c r="I28" s="13"/>
      <c r="J28" s="13"/>
      <c r="K28" s="13"/>
      <c r="L28" s="13"/>
      <c r="M28" s="29" t="s">
        <v>50</v>
      </c>
      <c r="N28" s="30"/>
      <c r="O28" s="31"/>
      <c r="P28" s="32">
        <v>1</v>
      </c>
      <c r="Q28" s="43"/>
      <c r="R28" s="44"/>
      <c r="S28" s="41"/>
      <c r="T28" s="44"/>
      <c r="U28" s="44"/>
      <c r="V28" s="41"/>
      <c r="W28" s="44"/>
    </row>
    <row r="29" ht="30" customHeight="1" spans="2:23">
      <c r="B29" s="17"/>
      <c r="C29" s="18"/>
      <c r="D29" s="19" t="s">
        <v>51</v>
      </c>
      <c r="E29" s="20"/>
      <c r="F29" s="20"/>
      <c r="G29" s="21">
        <f t="shared" ref="G29:O29" si="0">SUM(G4:G27)</f>
        <v>1432.97</v>
      </c>
      <c r="H29" s="21">
        <f t="shared" si="0"/>
        <v>77.82</v>
      </c>
      <c r="I29" s="21">
        <f t="shared" si="0"/>
        <v>0</v>
      </c>
      <c r="J29" s="21">
        <f t="shared" si="0"/>
        <v>202.79</v>
      </c>
      <c r="K29" s="21">
        <f t="shared" si="0"/>
        <v>1713.58</v>
      </c>
      <c r="L29" s="21">
        <f t="shared" si="0"/>
        <v>274.53</v>
      </c>
      <c r="M29" s="21">
        <f t="shared" si="0"/>
        <v>1988.11</v>
      </c>
      <c r="N29" s="21">
        <f t="shared" si="0"/>
        <v>664.811408398365</v>
      </c>
      <c r="O29" s="21">
        <f t="shared" si="0"/>
        <v>12</v>
      </c>
      <c r="P29" s="21">
        <f>SUM(P4:P28)</f>
        <v>7</v>
      </c>
      <c r="Q29" s="45">
        <f>SUM(Q4:Q28)</f>
        <v>6</v>
      </c>
      <c r="R29" s="41"/>
      <c r="U29" s="26"/>
      <c r="V29" s="26"/>
      <c r="W29" s="26"/>
    </row>
    <row r="30" ht="20.1" customHeight="1" spans="2:20">
      <c r="B30" s="22"/>
      <c r="C30" s="22"/>
      <c r="D30" s="23"/>
      <c r="E30" s="23"/>
      <c r="F30" s="24"/>
      <c r="G30" s="25"/>
      <c r="H30" s="25"/>
      <c r="I30" s="25"/>
      <c r="J30" s="25"/>
      <c r="K30" s="25"/>
      <c r="L30" s="25"/>
      <c r="M30" s="25"/>
      <c r="N30" s="25"/>
      <c r="O30" s="33"/>
      <c r="P30" s="34"/>
      <c r="Q30" s="46"/>
      <c r="T30" s="41"/>
    </row>
    <row r="31" ht="15" spans="14:20">
      <c r="N31" s="26"/>
      <c r="R31" s="41"/>
      <c r="S31" s="42"/>
      <c r="T31" s="41"/>
    </row>
    <row r="32" spans="7:7">
      <c r="G32" s="26"/>
    </row>
    <row r="33" ht="15" spans="7:18">
      <c r="G33" s="26"/>
      <c r="R33" s="41"/>
    </row>
    <row r="34" ht="15" spans="7:18">
      <c r="G34" s="26"/>
      <c r="R34" s="41"/>
    </row>
  </sheetData>
  <mergeCells count="5">
    <mergeCell ref="B1:Q1"/>
    <mergeCell ref="R1:T1"/>
    <mergeCell ref="U1:Z1"/>
    <mergeCell ref="O2:Q2"/>
    <mergeCell ref="M28:O28"/>
  </mergeCells>
  <printOptions horizontalCentered="1"/>
  <pageMargins left="0.550694444444444" right="2.59791666666667" top="0.75" bottom="0.75" header="0.3" footer="0.3"/>
  <pageSetup paperSize="8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 FORMAT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SVK</dc:creator>
  <cp:lastModifiedBy>WPS_1743052726</cp:lastModifiedBy>
  <dcterms:created xsi:type="dcterms:W3CDTF">2023-04-04T05:37:00Z</dcterms:created>
  <cp:lastPrinted>2025-11-11T07:31:00Z</cp:lastPrinted>
  <dcterms:modified xsi:type="dcterms:W3CDTF">2025-11-12T11:33:43Z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AED721473ABD44259BD36A5FC3D0E12F_13</vt:lpwstr>
  </property>
  <property fmtid="{D5CDD505-2E9C-101B-9397-08002B2CF9AE}" pid="3" name="KSOProductBuildVer">
    <vt:lpwstr>1033-12.2.0.23155</vt:lpwstr>
  </property>
</Properties>
</file>