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arunmgmt\acs\acs1\Desktop\CS Dept\13.03.20\EXIT\RERA_latest\ZIVA Mohanam\Query_08.07.2026\"/>
    </mc:Choice>
  </mc:AlternateContent>
  <xr:revisionPtr revIDLastSave="0" documentId="13_ncr:1_{10313255-0B91-4F0C-8F92-AFA7EAFDCA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hanam_Block_1" sheetId="1" r:id="rId1"/>
    <sheet name="Mohanam_Block_2" sheetId="4" r:id="rId2"/>
    <sheet name="Table_2" sheetId="5" r:id="rId3"/>
  </sheets>
  <definedNames>
    <definedName name="_xlnm.Print_Area" localSheetId="0">Mohanam_Block_1!$A$1:$O$23</definedName>
    <definedName name="_xlnm.Print_Area" localSheetId="1">Mohanam_Block_2!$A$1:$O$23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1" i="1" l="1"/>
  <c r="N21" i="4"/>
  <c r="M21" i="4"/>
  <c r="I21" i="4"/>
  <c r="H21" i="4"/>
  <c r="F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N21" i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6" i="1"/>
  <c r="L6" i="1" s="1"/>
  <c r="J5" i="1"/>
  <c r="L5" i="1" s="1"/>
  <c r="I21" i="1"/>
  <c r="K21" i="1"/>
  <c r="F21" i="1"/>
  <c r="H21" i="1"/>
  <c r="J21" i="4" l="1"/>
  <c r="J21" i="1"/>
  <c r="L21" i="1"/>
  <c r="L12" i="4"/>
  <c r="L15" i="4"/>
  <c r="L17" i="4"/>
  <c r="L9" i="4"/>
  <c r="L19" i="4"/>
  <c r="L7" i="4"/>
  <c r="L14" i="4"/>
  <c r="L16" i="4"/>
  <c r="L6" i="4"/>
  <c r="L13" i="4"/>
  <c r="L11" i="4"/>
  <c r="K21" i="4"/>
  <c r="L20" i="4"/>
  <c r="L10" i="4"/>
  <c r="L18" i="4"/>
  <c r="L8" i="4"/>
  <c r="L5" i="4"/>
  <c r="L21" i="4" l="1"/>
</calcChain>
</file>

<file path=xl/sharedStrings.xml><?xml version="1.0" encoding="utf-8"?>
<sst xmlns="http://schemas.openxmlformats.org/spreadsheetml/2006/main" count="213" uniqueCount="35">
  <si>
    <r>
      <rPr>
        <b/>
        <sz val="11"/>
        <rFont val="Calibri"/>
        <family val="1"/>
      </rPr>
      <t>SI.No.</t>
    </r>
  </si>
  <si>
    <r>
      <rPr>
        <b/>
        <sz val="11"/>
        <rFont val="Calibri"/>
        <family val="1"/>
      </rPr>
      <t>Block</t>
    </r>
  </si>
  <si>
    <r>
      <rPr>
        <b/>
        <sz val="11"/>
        <rFont val="Calibri"/>
        <family val="1"/>
      </rPr>
      <t>Floor</t>
    </r>
  </si>
  <si>
    <r>
      <rPr>
        <b/>
        <sz val="11"/>
        <rFont val="Calibri"/>
        <family val="1"/>
      </rPr>
      <t>Type</t>
    </r>
  </si>
  <si>
    <r>
      <rPr>
        <b/>
        <sz val="11"/>
        <rFont val="Calibri"/>
        <family val="1"/>
      </rPr>
      <t xml:space="preserve">(a) Carpet Area (as per Sec 2(k) of the RERA Act)
</t>
    </r>
    <r>
      <rPr>
        <b/>
        <sz val="11"/>
        <rFont val="Calibri"/>
        <family val="1"/>
      </rPr>
      <t>(sq.m)</t>
    </r>
  </si>
  <si>
    <r>
      <rPr>
        <b/>
        <sz val="11"/>
        <rFont val="Calibri"/>
        <family val="1"/>
      </rPr>
      <t>(b) Exclusive Balcony (sq.m)</t>
    </r>
  </si>
  <si>
    <r>
      <rPr>
        <b/>
        <sz val="11"/>
        <rFont val="Calibri"/>
        <family val="1"/>
      </rPr>
      <t xml:space="preserve">(c) Exclusive
</t>
    </r>
    <r>
      <rPr>
        <b/>
        <sz val="11"/>
        <rFont val="Calibri"/>
        <family val="1"/>
      </rPr>
      <t xml:space="preserve">Verandah/Utility
</t>
    </r>
    <r>
      <rPr>
        <b/>
        <sz val="11"/>
        <rFont val="Calibri"/>
        <family val="1"/>
      </rPr>
      <t>/ Service/ Open Terrace (sq.m)</t>
    </r>
  </si>
  <si>
    <r>
      <rPr>
        <b/>
        <sz val="11"/>
        <rFont val="Times New Roman"/>
        <family val="1"/>
      </rPr>
      <t xml:space="preserve">(d)
</t>
    </r>
    <r>
      <rPr>
        <b/>
        <sz val="11"/>
        <rFont val="Calibri"/>
        <family val="1"/>
      </rPr>
      <t>Area of External walls (sq.m)</t>
    </r>
  </si>
  <si>
    <r>
      <rPr>
        <b/>
        <sz val="11"/>
        <rFont val="Times New Roman"/>
        <family val="1"/>
      </rPr>
      <t xml:space="preserve">e = (a + b + c+ d) </t>
    </r>
    <r>
      <rPr>
        <b/>
        <sz val="11"/>
        <rFont val="Calibri"/>
        <family val="1"/>
      </rPr>
      <t xml:space="preserve">Floor area of the apartment
</t>
    </r>
    <r>
      <rPr>
        <b/>
        <sz val="11"/>
        <rFont val="Calibri"/>
        <family val="1"/>
      </rPr>
      <t>(sq.m)</t>
    </r>
  </si>
  <si>
    <r>
      <rPr>
        <b/>
        <sz val="11"/>
        <rFont val="Calibri"/>
        <family val="1"/>
      </rPr>
      <t xml:space="preserve">(f) Proportionate Common Area
</t>
    </r>
    <r>
      <rPr>
        <b/>
        <sz val="11"/>
        <rFont val="Calibri"/>
        <family val="1"/>
      </rPr>
      <t>(sq.m)</t>
    </r>
  </si>
  <si>
    <r>
      <rPr>
        <b/>
        <sz val="11"/>
        <rFont val="Times New Roman"/>
        <family val="1"/>
      </rPr>
      <t xml:space="preserve">g = (e + f) </t>
    </r>
    <r>
      <rPr>
        <b/>
        <sz val="11"/>
        <rFont val="Calibri"/>
        <family val="1"/>
      </rPr>
      <t xml:space="preserve">Gross Area of the apartment
</t>
    </r>
    <r>
      <rPr>
        <b/>
        <sz val="11"/>
        <rFont val="Calibri"/>
        <family val="1"/>
      </rPr>
      <t>(sq.m)</t>
    </r>
  </si>
  <si>
    <r>
      <rPr>
        <b/>
        <sz val="11"/>
        <rFont val="Times New Roman"/>
        <family val="1"/>
      </rPr>
      <t xml:space="preserve">(h)
</t>
    </r>
    <r>
      <rPr>
        <b/>
        <sz val="11"/>
        <rFont val="Calibri"/>
        <family val="1"/>
      </rPr>
      <t>UDS land Area (sq.m)</t>
    </r>
  </si>
  <si>
    <r>
      <rPr>
        <b/>
        <sz val="11"/>
        <rFont val="Calibri"/>
        <family val="1"/>
      </rPr>
      <t xml:space="preserve">(i)
</t>
    </r>
    <r>
      <rPr>
        <b/>
        <sz val="11"/>
        <rFont val="Calibri"/>
        <family val="1"/>
      </rPr>
      <t>Car Parking (Nos.)</t>
    </r>
  </si>
  <si>
    <r>
      <rPr>
        <b/>
        <sz val="11"/>
        <rFont val="Calibri"/>
        <family val="1"/>
      </rPr>
      <t>Covered</t>
    </r>
  </si>
  <si>
    <r>
      <rPr>
        <b/>
        <sz val="11"/>
        <rFont val="Calibri"/>
        <family val="1"/>
      </rPr>
      <t>TOTAL</t>
    </r>
  </si>
  <si>
    <r>
      <rPr>
        <b/>
        <sz val="11"/>
        <rFont val="Calibri"/>
        <family val="1"/>
      </rPr>
      <t>Visitors’ Car Parking</t>
    </r>
  </si>
  <si>
    <r>
      <rPr>
        <b/>
        <sz val="11"/>
        <rFont val="Calibri"/>
        <family val="1"/>
      </rPr>
      <t>Grand Total</t>
    </r>
  </si>
  <si>
    <t>Ground Floor</t>
  </si>
  <si>
    <t>Villa</t>
  </si>
  <si>
    <t>Nil</t>
  </si>
  <si>
    <t>Villa No.</t>
  </si>
  <si>
    <t>Block 1</t>
  </si>
  <si>
    <t>Open</t>
  </si>
  <si>
    <t>Block 2</t>
  </si>
  <si>
    <t>Note:</t>
  </si>
  <si>
    <t>     Carpet Area statement with total UDS for the least extent.</t>
  </si>
  <si>
    <t>     If any land reserved for future development, an abstract to be shown in the carpet area statement mentioning the UDS for the approved blocks and UDS for the future development.</t>
  </si>
  <si>
    <t>     Car parking to be allotted/provided as per the Tamil Nadu Combined Development and Building Rules (TNCDBR), 2019.</t>
  </si>
  <si>
    <t>     If one car parking is required for two apartments, promoter to clearly mention in the carpet area statement as to how car parking will be allotted.</t>
  </si>
  <si>
    <t>     Promoter to clearly mention cover, open and visitor carparking.</t>
  </si>
  <si>
    <t>     Car parking allotted to individual apartment to be shown in the carpet area statement.</t>
  </si>
  <si>
    <r>
      <t>Site Address : AEHPL</t>
    </r>
    <r>
      <rPr>
        <b/>
        <sz val="14"/>
        <rFont val="Calibri"/>
      </rPr>
      <t xml:space="preserve"> - </t>
    </r>
    <r>
      <rPr>
        <b/>
        <sz val="14"/>
        <rFont val="Calibri"/>
        <family val="1"/>
      </rPr>
      <t>ZIVA MOHANAM - BLOCK 1 (Survey Nos. 220/6 and 221/14A1A2 situated at Perumaleri Village, Thirukazhukundram Taluk, Chengalpattu District)</t>
    </r>
  </si>
  <si>
    <r>
      <t>Site Address : AEHPL -</t>
    </r>
    <r>
      <rPr>
        <b/>
        <sz val="14"/>
        <rFont val="Calibri"/>
      </rPr>
      <t xml:space="preserve"> </t>
    </r>
    <r>
      <rPr>
        <b/>
        <sz val="14"/>
        <rFont val="Calibri"/>
        <family val="1"/>
      </rPr>
      <t>ZIVA MOHANAM - BLOCK 2 (Survey Nos. 220/6 and 221/14A1A2 situated at Perumaleri Village, Thirukazhukundram Taluk, Chengalpattu District)</t>
    </r>
  </si>
  <si>
    <r>
      <t>Carpet Area Statement                                                                                                          Date:</t>
    </r>
    <r>
      <rPr>
        <b/>
        <sz val="14"/>
        <rFont val="Calibri"/>
      </rPr>
      <t xml:space="preserve"> 09.07.2026</t>
    </r>
  </si>
  <si>
    <r>
      <t>Carpet Area Statement                                                                                                                  Date:</t>
    </r>
    <r>
      <rPr>
        <b/>
        <sz val="14"/>
        <rFont val="Calibri"/>
      </rPr>
      <t xml:space="preserve"> 09.07.2026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</si>
</sst>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14"/>
      <name val="Calibri"/>
    </font>
    <font>
      <b/>
      <sz val="11"/>
      <name val="Calibri"/>
    </font>
    <font>
      <b/>
      <sz val="14"/>
      <name val="Calibri"/>
      <family val="1"/>
    </font>
    <font>
      <b/>
      <sz val="11"/>
      <name val="Calibri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2" fontId="8" fillId="0" borderId="1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 indent="1"/>
    </xf>
    <xf numFmtId="0" fontId="2" fillId="0" borderId="13" xfId="0" applyFont="1" applyBorder="1" applyAlignment="1">
      <alignment horizontal="left" vertical="top" wrapText="1" indent="1"/>
    </xf>
    <xf numFmtId="0" fontId="2" fillId="0" borderId="19" xfId="0" applyFont="1" applyBorder="1" applyAlignment="1">
      <alignment horizontal="left" vertical="top" wrapText="1" indent="1"/>
    </xf>
    <xf numFmtId="0" fontId="2" fillId="0" borderId="11" xfId="0" applyFont="1" applyBorder="1" applyAlignment="1">
      <alignment horizontal="left" vertical="top" wrapText="1" indent="1"/>
    </xf>
    <xf numFmtId="0" fontId="2" fillId="0" borderId="1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 indent="1"/>
    </xf>
    <xf numFmtId="0" fontId="0" fillId="0" borderId="11" xfId="0" applyBorder="1" applyAlignment="1">
      <alignment horizontal="left" vertical="top" wrapText="1" indent="1"/>
    </xf>
    <xf numFmtId="0" fontId="0" fillId="0" borderId="1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3"/>
  <sheetViews>
    <sheetView tabSelected="1" zoomScaleNormal="100" workbookViewId="0">
      <selection activeCell="A2" sqref="A2:O2"/>
    </sheetView>
  </sheetViews>
  <sheetFormatPr defaultRowHeight="12.75" x14ac:dyDescent="0.2"/>
  <cols>
    <col min="1" max="1" width="9.33203125" customWidth="1"/>
    <col min="2" max="2" width="9.5" customWidth="1"/>
    <col min="3" max="3" width="10.5" customWidth="1"/>
    <col min="4" max="4" width="7.33203125" customWidth="1"/>
    <col min="5" max="5" width="13.33203125" customWidth="1"/>
    <col min="6" max="6" width="17.83203125" customWidth="1"/>
    <col min="7" max="7" width="13.33203125" customWidth="1"/>
    <col min="8" max="8" width="22" customWidth="1"/>
    <col min="9" max="9" width="15.5" customWidth="1"/>
    <col min="10" max="10" width="22.83203125" customWidth="1"/>
    <col min="11" max="11" width="18.83203125" customWidth="1"/>
    <col min="12" max="12" width="20" customWidth="1"/>
    <col min="13" max="13" width="12.5" customWidth="1"/>
    <col min="14" max="14" width="9.5" customWidth="1"/>
  </cols>
  <sheetData>
    <row r="1" spans="1:15" ht="29.25" customHeight="1" x14ac:dyDescent="0.2">
      <c r="A1" s="38" t="s">
        <v>33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</row>
    <row r="2" spans="1:15" ht="40.5" customHeight="1" x14ac:dyDescent="0.2">
      <c r="A2" s="38" t="s">
        <v>31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0"/>
    </row>
    <row r="3" spans="1:15" ht="63.95" customHeight="1" x14ac:dyDescent="0.2">
      <c r="A3" s="23" t="s">
        <v>0</v>
      </c>
      <c r="B3" s="25" t="s">
        <v>1</v>
      </c>
      <c r="C3" s="25" t="s">
        <v>2</v>
      </c>
      <c r="D3" s="27" t="s">
        <v>3</v>
      </c>
      <c r="E3" s="29" t="s">
        <v>20</v>
      </c>
      <c r="F3" s="30" t="s">
        <v>4</v>
      </c>
      <c r="G3" s="25" t="s">
        <v>5</v>
      </c>
      <c r="H3" s="32" t="s">
        <v>6</v>
      </c>
      <c r="I3" s="34" t="s">
        <v>7</v>
      </c>
      <c r="J3" s="32" t="s">
        <v>8</v>
      </c>
      <c r="K3" s="30" t="s">
        <v>9</v>
      </c>
      <c r="L3" s="30" t="s">
        <v>10</v>
      </c>
      <c r="M3" s="30" t="s">
        <v>11</v>
      </c>
      <c r="N3" s="36" t="s">
        <v>12</v>
      </c>
      <c r="O3" s="37"/>
    </row>
    <row r="4" spans="1:15" ht="28.5" customHeight="1" x14ac:dyDescent="0.2">
      <c r="A4" s="24"/>
      <c r="B4" s="26"/>
      <c r="C4" s="26"/>
      <c r="D4" s="28"/>
      <c r="E4" s="28"/>
      <c r="F4" s="31"/>
      <c r="G4" s="26"/>
      <c r="H4" s="33"/>
      <c r="I4" s="35"/>
      <c r="J4" s="33"/>
      <c r="K4" s="31"/>
      <c r="L4" s="31"/>
      <c r="M4" s="31"/>
      <c r="N4" s="16" t="s">
        <v>13</v>
      </c>
      <c r="O4" s="17" t="s">
        <v>22</v>
      </c>
    </row>
    <row r="5" spans="1:15" ht="28.5" customHeight="1" thickBot="1" x14ac:dyDescent="0.25">
      <c r="A5" s="4">
        <v>1</v>
      </c>
      <c r="B5" s="4" t="s">
        <v>21</v>
      </c>
      <c r="C5" s="4" t="s">
        <v>17</v>
      </c>
      <c r="D5" s="4" t="s">
        <v>18</v>
      </c>
      <c r="E5" s="4">
        <v>1</v>
      </c>
      <c r="F5" s="13">
        <v>103.75</v>
      </c>
      <c r="G5" s="4" t="s">
        <v>19</v>
      </c>
      <c r="H5" s="5">
        <v>5</v>
      </c>
      <c r="I5" s="14">
        <v>9.1999999999999993</v>
      </c>
      <c r="J5" s="7">
        <f>SUM(F5:I5)</f>
        <v>117.95</v>
      </c>
      <c r="K5" s="15">
        <v>6.4</v>
      </c>
      <c r="L5" s="7">
        <f>SUM(J5:K5)</f>
        <v>124.35000000000001</v>
      </c>
      <c r="M5" s="7">
        <v>224.1525</v>
      </c>
      <c r="N5" s="4">
        <v>1</v>
      </c>
      <c r="O5" s="4" t="s">
        <v>19</v>
      </c>
    </row>
    <row r="6" spans="1:15" ht="28.5" customHeight="1" thickBot="1" x14ac:dyDescent="0.25">
      <c r="A6" s="4">
        <v>2</v>
      </c>
      <c r="B6" s="4" t="s">
        <v>21</v>
      </c>
      <c r="C6" s="4" t="s">
        <v>17</v>
      </c>
      <c r="D6" s="4" t="s">
        <v>18</v>
      </c>
      <c r="E6" s="4">
        <v>2</v>
      </c>
      <c r="F6" s="10">
        <v>103.75</v>
      </c>
      <c r="G6" s="4" t="s">
        <v>19</v>
      </c>
      <c r="H6" s="5">
        <v>5</v>
      </c>
      <c r="I6" s="6">
        <v>8.1999999999999993</v>
      </c>
      <c r="J6" s="7">
        <f>SUM(F6:I6)</f>
        <v>116.95</v>
      </c>
      <c r="K6" s="3">
        <v>7.4</v>
      </c>
      <c r="L6" s="7">
        <f t="shared" ref="L6:L20" si="0">SUM(J6:K6)</f>
        <v>124.35000000000001</v>
      </c>
      <c r="M6" s="7">
        <v>224.1525</v>
      </c>
      <c r="N6" s="8">
        <v>1</v>
      </c>
      <c r="O6" s="4" t="s">
        <v>19</v>
      </c>
    </row>
    <row r="7" spans="1:15" ht="28.5" customHeight="1" thickBot="1" x14ac:dyDescent="0.25">
      <c r="A7" s="4">
        <v>3</v>
      </c>
      <c r="B7" s="4" t="s">
        <v>21</v>
      </c>
      <c r="C7" s="4" t="s">
        <v>17</v>
      </c>
      <c r="D7" s="4" t="s">
        <v>18</v>
      </c>
      <c r="E7" s="4">
        <v>3</v>
      </c>
      <c r="F7" s="10">
        <v>103.75</v>
      </c>
      <c r="G7" s="4" t="s">
        <v>19</v>
      </c>
      <c r="H7" s="5">
        <v>5</v>
      </c>
      <c r="I7" s="6">
        <v>9.1999999999999993</v>
      </c>
      <c r="J7" s="7">
        <f t="shared" ref="J7:J20" si="1">SUM(F7:I7)</f>
        <v>117.95</v>
      </c>
      <c r="K7" s="3">
        <v>6.4</v>
      </c>
      <c r="L7" s="7">
        <f t="shared" si="0"/>
        <v>124.35000000000001</v>
      </c>
      <c r="M7" s="7">
        <v>224.1525</v>
      </c>
      <c r="N7" s="8">
        <v>1</v>
      </c>
      <c r="O7" s="4" t="s">
        <v>19</v>
      </c>
    </row>
    <row r="8" spans="1:15" ht="28.5" customHeight="1" thickBot="1" x14ac:dyDescent="0.25">
      <c r="A8" s="4">
        <v>4</v>
      </c>
      <c r="B8" s="4" t="s">
        <v>21</v>
      </c>
      <c r="C8" s="4" t="s">
        <v>17</v>
      </c>
      <c r="D8" s="4" t="s">
        <v>18</v>
      </c>
      <c r="E8" s="4">
        <v>4</v>
      </c>
      <c r="F8" s="10">
        <v>103.75</v>
      </c>
      <c r="G8" s="4" t="s">
        <v>19</v>
      </c>
      <c r="H8" s="5">
        <v>5</v>
      </c>
      <c r="I8" s="6">
        <v>9.1999999999999993</v>
      </c>
      <c r="J8" s="7">
        <f t="shared" si="1"/>
        <v>117.95</v>
      </c>
      <c r="K8" s="3">
        <v>6.4</v>
      </c>
      <c r="L8" s="7">
        <f t="shared" si="0"/>
        <v>124.35000000000001</v>
      </c>
      <c r="M8" s="7">
        <v>224.1525</v>
      </c>
      <c r="N8" s="8">
        <v>1</v>
      </c>
      <c r="O8" s="4" t="s">
        <v>19</v>
      </c>
    </row>
    <row r="9" spans="1:15" ht="28.5" customHeight="1" thickBot="1" x14ac:dyDescent="0.25">
      <c r="A9" s="4">
        <v>5</v>
      </c>
      <c r="B9" s="4" t="s">
        <v>21</v>
      </c>
      <c r="C9" s="4" t="s">
        <v>17</v>
      </c>
      <c r="D9" s="4" t="s">
        <v>18</v>
      </c>
      <c r="E9" s="4">
        <v>5</v>
      </c>
      <c r="F9" s="10">
        <v>103.75</v>
      </c>
      <c r="G9" s="4" t="s">
        <v>19</v>
      </c>
      <c r="H9" s="5">
        <v>5</v>
      </c>
      <c r="I9" s="6">
        <v>8.1999999999999993</v>
      </c>
      <c r="J9" s="7">
        <f t="shared" si="1"/>
        <v>116.95</v>
      </c>
      <c r="K9" s="3">
        <v>7.4</v>
      </c>
      <c r="L9" s="7">
        <f t="shared" si="0"/>
        <v>124.35000000000001</v>
      </c>
      <c r="M9" s="7">
        <v>224.1525</v>
      </c>
      <c r="N9" s="8">
        <v>1</v>
      </c>
      <c r="O9" s="4" t="s">
        <v>19</v>
      </c>
    </row>
    <row r="10" spans="1:15" ht="28.5" customHeight="1" thickBot="1" x14ac:dyDescent="0.25">
      <c r="A10" s="4">
        <v>6</v>
      </c>
      <c r="B10" s="4" t="s">
        <v>21</v>
      </c>
      <c r="C10" s="4" t="s">
        <v>17</v>
      </c>
      <c r="D10" s="4" t="s">
        <v>18</v>
      </c>
      <c r="E10" s="4">
        <v>6</v>
      </c>
      <c r="F10" s="10">
        <v>103.75</v>
      </c>
      <c r="G10" s="4" t="s">
        <v>19</v>
      </c>
      <c r="H10" s="5">
        <v>5</v>
      </c>
      <c r="I10" s="6">
        <v>9.1999999999999993</v>
      </c>
      <c r="J10" s="7">
        <f t="shared" si="1"/>
        <v>117.95</v>
      </c>
      <c r="K10" s="3">
        <v>6.4</v>
      </c>
      <c r="L10" s="7">
        <f t="shared" si="0"/>
        <v>124.35000000000001</v>
      </c>
      <c r="M10" s="7">
        <v>224.1525</v>
      </c>
      <c r="N10" s="8">
        <v>1</v>
      </c>
      <c r="O10" s="4" t="s">
        <v>19</v>
      </c>
    </row>
    <row r="11" spans="1:15" ht="28.5" customHeight="1" thickBot="1" x14ac:dyDescent="0.25">
      <c r="A11" s="4">
        <v>7</v>
      </c>
      <c r="B11" s="4" t="s">
        <v>21</v>
      </c>
      <c r="C11" s="4" t="s">
        <v>17</v>
      </c>
      <c r="D11" s="4" t="s">
        <v>18</v>
      </c>
      <c r="E11" s="4">
        <v>7</v>
      </c>
      <c r="F11" s="10">
        <v>103.75</v>
      </c>
      <c r="G11" s="4" t="s">
        <v>19</v>
      </c>
      <c r="H11" s="5">
        <v>5</v>
      </c>
      <c r="I11" s="6">
        <v>9.1999999999999993</v>
      </c>
      <c r="J11" s="7">
        <f t="shared" si="1"/>
        <v>117.95</v>
      </c>
      <c r="K11" s="3">
        <v>6.4</v>
      </c>
      <c r="L11" s="7">
        <f t="shared" si="0"/>
        <v>124.35000000000001</v>
      </c>
      <c r="M11" s="7">
        <v>224.1525</v>
      </c>
      <c r="N11" s="8">
        <v>1</v>
      </c>
      <c r="O11" s="4" t="s">
        <v>19</v>
      </c>
    </row>
    <row r="12" spans="1:15" ht="28.5" customHeight="1" thickBot="1" x14ac:dyDescent="0.25">
      <c r="A12" s="4">
        <v>8</v>
      </c>
      <c r="B12" s="4" t="s">
        <v>21</v>
      </c>
      <c r="C12" s="4" t="s">
        <v>17</v>
      </c>
      <c r="D12" s="4" t="s">
        <v>18</v>
      </c>
      <c r="E12" s="4">
        <v>8</v>
      </c>
      <c r="F12" s="10">
        <v>103.75</v>
      </c>
      <c r="G12" s="4" t="s">
        <v>19</v>
      </c>
      <c r="H12" s="5">
        <v>5</v>
      </c>
      <c r="I12" s="6">
        <v>8.1999999999999993</v>
      </c>
      <c r="J12" s="7">
        <f t="shared" si="1"/>
        <v>116.95</v>
      </c>
      <c r="K12" s="3">
        <v>7.4</v>
      </c>
      <c r="L12" s="7">
        <f t="shared" si="0"/>
        <v>124.35000000000001</v>
      </c>
      <c r="M12" s="7">
        <v>224.1525</v>
      </c>
      <c r="N12" s="8">
        <v>1</v>
      </c>
      <c r="O12" s="4" t="s">
        <v>19</v>
      </c>
    </row>
    <row r="13" spans="1:15" ht="28.5" customHeight="1" thickBot="1" x14ac:dyDescent="0.25">
      <c r="A13" s="4">
        <v>9</v>
      </c>
      <c r="B13" s="4" t="s">
        <v>21</v>
      </c>
      <c r="C13" s="4" t="s">
        <v>17</v>
      </c>
      <c r="D13" s="4" t="s">
        <v>18</v>
      </c>
      <c r="E13" s="4">
        <v>9</v>
      </c>
      <c r="F13" s="10">
        <v>103.75</v>
      </c>
      <c r="G13" s="4" t="s">
        <v>19</v>
      </c>
      <c r="H13" s="5">
        <v>5</v>
      </c>
      <c r="I13" s="6">
        <v>9.1999999999999993</v>
      </c>
      <c r="J13" s="7">
        <f t="shared" si="1"/>
        <v>117.95</v>
      </c>
      <c r="K13" s="3">
        <v>6.4</v>
      </c>
      <c r="L13" s="7">
        <f t="shared" si="0"/>
        <v>124.35000000000001</v>
      </c>
      <c r="M13" s="7">
        <v>224.1525</v>
      </c>
      <c r="N13" s="8">
        <v>1</v>
      </c>
      <c r="O13" s="4" t="s">
        <v>19</v>
      </c>
    </row>
    <row r="14" spans="1:15" ht="28.5" customHeight="1" thickBot="1" x14ac:dyDescent="0.25">
      <c r="A14" s="4">
        <v>10</v>
      </c>
      <c r="B14" s="4" t="s">
        <v>21</v>
      </c>
      <c r="C14" s="4" t="s">
        <v>17</v>
      </c>
      <c r="D14" s="4" t="s">
        <v>18</v>
      </c>
      <c r="E14" s="4">
        <v>10</v>
      </c>
      <c r="F14" s="10">
        <v>103.75</v>
      </c>
      <c r="G14" s="4" t="s">
        <v>19</v>
      </c>
      <c r="H14" s="5">
        <v>5</v>
      </c>
      <c r="I14" s="6">
        <v>9.1999999999999993</v>
      </c>
      <c r="J14" s="7">
        <f t="shared" si="1"/>
        <v>117.95</v>
      </c>
      <c r="K14" s="3">
        <v>6.4</v>
      </c>
      <c r="L14" s="7">
        <f t="shared" si="0"/>
        <v>124.35000000000001</v>
      </c>
      <c r="M14" s="7">
        <v>224.1525</v>
      </c>
      <c r="N14" s="8">
        <v>1</v>
      </c>
      <c r="O14" s="4" t="s">
        <v>19</v>
      </c>
    </row>
    <row r="15" spans="1:15" ht="28.5" customHeight="1" thickBot="1" x14ac:dyDescent="0.25">
      <c r="A15" s="4">
        <v>11</v>
      </c>
      <c r="B15" s="4" t="s">
        <v>21</v>
      </c>
      <c r="C15" s="4" t="s">
        <v>17</v>
      </c>
      <c r="D15" s="4" t="s">
        <v>18</v>
      </c>
      <c r="E15" s="4">
        <v>11</v>
      </c>
      <c r="F15" s="10">
        <v>103.75</v>
      </c>
      <c r="G15" s="4" t="s">
        <v>19</v>
      </c>
      <c r="H15" s="5">
        <v>5</v>
      </c>
      <c r="I15" s="6">
        <v>8.1999999999999993</v>
      </c>
      <c r="J15" s="7">
        <f t="shared" si="1"/>
        <v>116.95</v>
      </c>
      <c r="K15" s="3">
        <v>7.4</v>
      </c>
      <c r="L15" s="7">
        <f t="shared" si="0"/>
        <v>124.35000000000001</v>
      </c>
      <c r="M15" s="7">
        <v>224.1525</v>
      </c>
      <c r="N15" s="8">
        <v>1</v>
      </c>
      <c r="O15" s="4" t="s">
        <v>19</v>
      </c>
    </row>
    <row r="16" spans="1:15" ht="28.5" customHeight="1" thickBot="1" x14ac:dyDescent="0.25">
      <c r="A16" s="4">
        <v>12</v>
      </c>
      <c r="B16" s="4" t="s">
        <v>21</v>
      </c>
      <c r="C16" s="4" t="s">
        <v>17</v>
      </c>
      <c r="D16" s="4" t="s">
        <v>18</v>
      </c>
      <c r="E16" s="4">
        <v>12</v>
      </c>
      <c r="F16" s="10">
        <v>103.75</v>
      </c>
      <c r="G16" s="4" t="s">
        <v>19</v>
      </c>
      <c r="H16" s="5">
        <v>5</v>
      </c>
      <c r="I16" s="6">
        <v>9.1999999999999993</v>
      </c>
      <c r="J16" s="7">
        <f t="shared" si="1"/>
        <v>117.95</v>
      </c>
      <c r="K16" s="3">
        <v>6.4</v>
      </c>
      <c r="L16" s="7">
        <f t="shared" si="0"/>
        <v>124.35000000000001</v>
      </c>
      <c r="M16" s="7">
        <v>224.1525</v>
      </c>
      <c r="N16" s="8">
        <v>1</v>
      </c>
      <c r="O16" s="4" t="s">
        <v>19</v>
      </c>
    </row>
    <row r="17" spans="1:15" ht="28.5" customHeight="1" thickBot="1" x14ac:dyDescent="0.25">
      <c r="A17" s="4">
        <v>13</v>
      </c>
      <c r="B17" s="4" t="s">
        <v>21</v>
      </c>
      <c r="C17" s="4" t="s">
        <v>17</v>
      </c>
      <c r="D17" s="4" t="s">
        <v>18</v>
      </c>
      <c r="E17" s="4">
        <v>13</v>
      </c>
      <c r="F17" s="10">
        <v>103.75</v>
      </c>
      <c r="G17" s="4" t="s">
        <v>19</v>
      </c>
      <c r="H17" s="5">
        <v>5</v>
      </c>
      <c r="I17" s="6">
        <v>9.1999999999999993</v>
      </c>
      <c r="J17" s="7">
        <f t="shared" si="1"/>
        <v>117.95</v>
      </c>
      <c r="K17" s="3">
        <v>6.4</v>
      </c>
      <c r="L17" s="7">
        <f t="shared" si="0"/>
        <v>124.35000000000001</v>
      </c>
      <c r="M17" s="7">
        <v>224.1525</v>
      </c>
      <c r="N17" s="8">
        <v>1</v>
      </c>
      <c r="O17" s="4" t="s">
        <v>19</v>
      </c>
    </row>
    <row r="18" spans="1:15" ht="28.5" customHeight="1" thickBot="1" x14ac:dyDescent="0.25">
      <c r="A18" s="4">
        <v>14</v>
      </c>
      <c r="B18" s="4" t="s">
        <v>21</v>
      </c>
      <c r="C18" s="4" t="s">
        <v>17</v>
      </c>
      <c r="D18" s="4" t="s">
        <v>18</v>
      </c>
      <c r="E18" s="4">
        <v>14</v>
      </c>
      <c r="F18" s="10">
        <v>103.75</v>
      </c>
      <c r="G18" s="4" t="s">
        <v>19</v>
      </c>
      <c r="H18" s="5">
        <v>5</v>
      </c>
      <c r="I18" s="6">
        <v>8.1999999999999993</v>
      </c>
      <c r="J18" s="7">
        <f t="shared" si="1"/>
        <v>116.95</v>
      </c>
      <c r="K18" s="3">
        <v>7.4</v>
      </c>
      <c r="L18" s="7">
        <f t="shared" si="0"/>
        <v>124.35000000000001</v>
      </c>
      <c r="M18" s="7">
        <v>224.1525</v>
      </c>
      <c r="N18" s="8">
        <v>1</v>
      </c>
      <c r="O18" s="4" t="s">
        <v>19</v>
      </c>
    </row>
    <row r="19" spans="1:15" ht="28.5" customHeight="1" thickBot="1" x14ac:dyDescent="0.25">
      <c r="A19" s="4">
        <v>15</v>
      </c>
      <c r="B19" s="4" t="s">
        <v>21</v>
      </c>
      <c r="C19" s="4" t="s">
        <v>17</v>
      </c>
      <c r="D19" s="4" t="s">
        <v>18</v>
      </c>
      <c r="E19" s="4">
        <v>15</v>
      </c>
      <c r="F19" s="10">
        <v>103.75</v>
      </c>
      <c r="G19" s="4" t="s">
        <v>19</v>
      </c>
      <c r="H19" s="5">
        <v>5</v>
      </c>
      <c r="I19" s="6">
        <v>9.1999999999999993</v>
      </c>
      <c r="J19" s="7">
        <f t="shared" si="1"/>
        <v>117.95</v>
      </c>
      <c r="K19" s="3">
        <v>6.4</v>
      </c>
      <c r="L19" s="7">
        <f t="shared" si="0"/>
        <v>124.35000000000001</v>
      </c>
      <c r="M19" s="7">
        <v>224.1525</v>
      </c>
      <c r="N19" s="8">
        <v>1</v>
      </c>
      <c r="O19" s="4" t="s">
        <v>19</v>
      </c>
    </row>
    <row r="20" spans="1:15" ht="28.5" customHeight="1" x14ac:dyDescent="0.2">
      <c r="A20" s="4">
        <v>16</v>
      </c>
      <c r="B20" s="4" t="s">
        <v>21</v>
      </c>
      <c r="C20" s="4" t="s">
        <v>17</v>
      </c>
      <c r="D20" s="4" t="s">
        <v>18</v>
      </c>
      <c r="E20" s="4">
        <v>16</v>
      </c>
      <c r="F20" s="10">
        <v>103.75</v>
      </c>
      <c r="G20" s="4" t="s">
        <v>19</v>
      </c>
      <c r="H20" s="5">
        <v>5</v>
      </c>
      <c r="I20" s="6">
        <v>10.199999999999999</v>
      </c>
      <c r="J20" s="7">
        <f t="shared" si="1"/>
        <v>118.95</v>
      </c>
      <c r="K20" s="3">
        <v>5.4</v>
      </c>
      <c r="L20" s="7">
        <f t="shared" si="0"/>
        <v>124.35000000000001</v>
      </c>
      <c r="M20" s="7">
        <v>224.1525</v>
      </c>
      <c r="N20" s="8">
        <v>1</v>
      </c>
      <c r="O20" s="4" t="s">
        <v>19</v>
      </c>
    </row>
    <row r="21" spans="1:15" ht="28.5" customHeight="1" x14ac:dyDescent="0.2">
      <c r="A21" s="41" t="s">
        <v>14</v>
      </c>
      <c r="B21" s="42"/>
      <c r="C21" s="42"/>
      <c r="D21" s="43"/>
      <c r="E21" s="11"/>
      <c r="F21" s="9">
        <f>SUM(F5:F20)</f>
        <v>1660</v>
      </c>
      <c r="G21" s="11"/>
      <c r="H21" s="12">
        <f t="shared" ref="H21:L21" si="2">SUM(H5:H20)</f>
        <v>80</v>
      </c>
      <c r="I21" s="2">
        <f t="shared" si="2"/>
        <v>143.20000000000002</v>
      </c>
      <c r="J21" s="2">
        <f t="shared" si="2"/>
        <v>1883.2000000000005</v>
      </c>
      <c r="K21" s="2">
        <f t="shared" si="2"/>
        <v>106.40000000000003</v>
      </c>
      <c r="L21" s="2">
        <f t="shared" si="2"/>
        <v>1989.5999999999995</v>
      </c>
      <c r="M21" s="2">
        <f>SUM(M5:M20)</f>
        <v>3586.4400000000005</v>
      </c>
      <c r="N21" s="8">
        <f>SUM(N5:N20)</f>
        <v>16</v>
      </c>
      <c r="O21" s="4" t="s">
        <v>19</v>
      </c>
    </row>
    <row r="22" spans="1:15" ht="42.95" customHeight="1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  <c r="M22" s="1" t="s">
        <v>15</v>
      </c>
      <c r="N22" s="11" t="s">
        <v>19</v>
      </c>
      <c r="O22" s="11">
        <v>2</v>
      </c>
    </row>
    <row r="23" spans="1:15" ht="29.1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2"/>
      <c r="M23" s="1" t="s">
        <v>16</v>
      </c>
      <c r="N23" s="11">
        <v>16</v>
      </c>
      <c r="O23" s="11">
        <v>2</v>
      </c>
    </row>
  </sheetData>
  <mergeCells count="18">
    <mergeCell ref="N3:O3"/>
    <mergeCell ref="A2:O2"/>
    <mergeCell ref="A1:O1"/>
    <mergeCell ref="M3:M4"/>
    <mergeCell ref="A21:D21"/>
    <mergeCell ref="A22:L2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16C86-F924-4592-9083-102CD7402239}">
  <sheetPr>
    <pageSetUpPr fitToPage="1"/>
  </sheetPr>
  <dimension ref="A1:O23"/>
  <sheetViews>
    <sheetView zoomScaleNormal="100" workbookViewId="0">
      <selection sqref="A1:O1"/>
    </sheetView>
  </sheetViews>
  <sheetFormatPr defaultRowHeight="12.75" x14ac:dyDescent="0.2"/>
  <cols>
    <col min="1" max="1" width="9.33203125" customWidth="1"/>
    <col min="2" max="2" width="9.5" customWidth="1"/>
    <col min="3" max="3" width="10.5" customWidth="1"/>
    <col min="4" max="4" width="7.33203125" customWidth="1"/>
    <col min="5" max="5" width="13.33203125" customWidth="1"/>
    <col min="6" max="6" width="17.83203125" customWidth="1"/>
    <col min="7" max="7" width="13.33203125" customWidth="1"/>
    <col min="8" max="8" width="22" customWidth="1"/>
    <col min="9" max="9" width="15.5" customWidth="1"/>
    <col min="10" max="10" width="22.83203125" customWidth="1"/>
    <col min="11" max="11" width="18.83203125" customWidth="1"/>
    <col min="12" max="12" width="20" customWidth="1"/>
    <col min="13" max="13" width="12.5" customWidth="1"/>
    <col min="14" max="14" width="9.6640625" customWidth="1"/>
  </cols>
  <sheetData>
    <row r="1" spans="1:15" ht="29.25" customHeight="1" x14ac:dyDescent="0.2">
      <c r="A1" s="38" t="s">
        <v>34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</row>
    <row r="2" spans="1:15" ht="40.5" customHeight="1" x14ac:dyDescent="0.2">
      <c r="A2" s="38" t="s">
        <v>32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0"/>
    </row>
    <row r="3" spans="1:15" ht="63.95" customHeight="1" x14ac:dyDescent="0.2">
      <c r="A3" s="23" t="s">
        <v>0</v>
      </c>
      <c r="B3" s="25" t="s">
        <v>1</v>
      </c>
      <c r="C3" s="25" t="s">
        <v>2</v>
      </c>
      <c r="D3" s="27" t="s">
        <v>3</v>
      </c>
      <c r="E3" s="29" t="s">
        <v>20</v>
      </c>
      <c r="F3" s="30" t="s">
        <v>4</v>
      </c>
      <c r="G3" s="25" t="s">
        <v>5</v>
      </c>
      <c r="H3" s="32" t="s">
        <v>6</v>
      </c>
      <c r="I3" s="34" t="s">
        <v>7</v>
      </c>
      <c r="J3" s="32" t="s">
        <v>8</v>
      </c>
      <c r="K3" s="30" t="s">
        <v>9</v>
      </c>
      <c r="L3" s="30" t="s">
        <v>10</v>
      </c>
      <c r="M3" s="30" t="s">
        <v>11</v>
      </c>
      <c r="N3" s="36" t="s">
        <v>12</v>
      </c>
      <c r="O3" s="37"/>
    </row>
    <row r="4" spans="1:15" ht="28.5" customHeight="1" x14ac:dyDescent="0.2">
      <c r="A4" s="24"/>
      <c r="B4" s="26"/>
      <c r="C4" s="26"/>
      <c r="D4" s="28"/>
      <c r="E4" s="28"/>
      <c r="F4" s="31"/>
      <c r="G4" s="26"/>
      <c r="H4" s="33"/>
      <c r="I4" s="35"/>
      <c r="J4" s="33"/>
      <c r="K4" s="31"/>
      <c r="L4" s="31"/>
      <c r="M4" s="31"/>
      <c r="N4" s="16" t="s">
        <v>13</v>
      </c>
      <c r="O4" s="17" t="s">
        <v>22</v>
      </c>
    </row>
    <row r="5" spans="1:15" ht="28.5" customHeight="1" x14ac:dyDescent="0.2">
      <c r="A5" s="4">
        <v>1</v>
      </c>
      <c r="B5" s="4" t="s">
        <v>23</v>
      </c>
      <c r="C5" s="4" t="s">
        <v>17</v>
      </c>
      <c r="D5" s="4" t="s">
        <v>18</v>
      </c>
      <c r="E5" s="4">
        <v>17</v>
      </c>
      <c r="F5" s="18">
        <v>105.58</v>
      </c>
      <c r="G5" s="4" t="s">
        <v>19</v>
      </c>
      <c r="H5" s="5">
        <v>5</v>
      </c>
      <c r="I5" s="6">
        <v>10.27</v>
      </c>
      <c r="J5" s="7">
        <f>SUM(F5:I5)</f>
        <v>120.85</v>
      </c>
      <c r="K5" s="15">
        <v>5.36</v>
      </c>
      <c r="L5" s="7">
        <f>SUM(J5:K5)</f>
        <v>126.21</v>
      </c>
      <c r="M5" s="7">
        <v>227.1412</v>
      </c>
      <c r="N5" s="4">
        <v>1</v>
      </c>
      <c r="O5" s="4" t="s">
        <v>19</v>
      </c>
    </row>
    <row r="6" spans="1:15" ht="28.5" customHeight="1" x14ac:dyDescent="0.2">
      <c r="A6" s="4">
        <v>2</v>
      </c>
      <c r="B6" s="4" t="s">
        <v>23</v>
      </c>
      <c r="C6" s="4" t="s">
        <v>17</v>
      </c>
      <c r="D6" s="4" t="s">
        <v>18</v>
      </c>
      <c r="E6" s="4">
        <v>18</v>
      </c>
      <c r="F6" s="18">
        <v>105.58</v>
      </c>
      <c r="G6" s="4" t="s">
        <v>19</v>
      </c>
      <c r="H6" s="5">
        <v>5</v>
      </c>
      <c r="I6" s="6">
        <v>9.27</v>
      </c>
      <c r="J6" s="7">
        <f>SUM(F6:I6)</f>
        <v>119.85</v>
      </c>
      <c r="K6" s="3">
        <v>6.36</v>
      </c>
      <c r="L6" s="7">
        <f t="shared" ref="L6:L20" si="0">SUM(J6:K6)</f>
        <v>126.21</v>
      </c>
      <c r="M6" s="7">
        <v>227.1412</v>
      </c>
      <c r="N6" s="8">
        <v>1</v>
      </c>
      <c r="O6" s="4" t="s">
        <v>19</v>
      </c>
    </row>
    <row r="7" spans="1:15" ht="28.5" customHeight="1" x14ac:dyDescent="0.2">
      <c r="A7" s="4">
        <v>3</v>
      </c>
      <c r="B7" s="4" t="s">
        <v>23</v>
      </c>
      <c r="C7" s="4" t="s">
        <v>17</v>
      </c>
      <c r="D7" s="4" t="s">
        <v>18</v>
      </c>
      <c r="E7" s="4">
        <v>19</v>
      </c>
      <c r="F7" s="18">
        <v>105.58</v>
      </c>
      <c r="G7" s="4" t="s">
        <v>19</v>
      </c>
      <c r="H7" s="5">
        <v>5</v>
      </c>
      <c r="I7" s="6">
        <v>8.27</v>
      </c>
      <c r="J7" s="7">
        <f t="shared" ref="J7:J20" si="1">SUM(F7:I7)</f>
        <v>118.85</v>
      </c>
      <c r="K7" s="3">
        <v>7.36</v>
      </c>
      <c r="L7" s="7">
        <f t="shared" si="0"/>
        <v>126.21</v>
      </c>
      <c r="M7" s="7">
        <v>227.1412</v>
      </c>
      <c r="N7" s="8">
        <v>1</v>
      </c>
      <c r="O7" s="4" t="s">
        <v>19</v>
      </c>
    </row>
    <row r="8" spans="1:15" ht="28.5" customHeight="1" x14ac:dyDescent="0.2">
      <c r="A8" s="4">
        <v>4</v>
      </c>
      <c r="B8" s="4" t="s">
        <v>23</v>
      </c>
      <c r="C8" s="4" t="s">
        <v>17</v>
      </c>
      <c r="D8" s="4" t="s">
        <v>18</v>
      </c>
      <c r="E8" s="4">
        <v>20</v>
      </c>
      <c r="F8" s="18">
        <v>105.58</v>
      </c>
      <c r="G8" s="4" t="s">
        <v>19</v>
      </c>
      <c r="H8" s="5">
        <v>5</v>
      </c>
      <c r="I8" s="6">
        <v>9.27</v>
      </c>
      <c r="J8" s="7">
        <f t="shared" si="1"/>
        <v>119.85</v>
      </c>
      <c r="K8" s="3">
        <v>6.36</v>
      </c>
      <c r="L8" s="7">
        <f t="shared" si="0"/>
        <v>126.21</v>
      </c>
      <c r="M8" s="7">
        <v>227.1412</v>
      </c>
      <c r="N8" s="8">
        <v>1</v>
      </c>
      <c r="O8" s="4" t="s">
        <v>19</v>
      </c>
    </row>
    <row r="9" spans="1:15" ht="28.5" customHeight="1" x14ac:dyDescent="0.2">
      <c r="A9" s="4">
        <v>5</v>
      </c>
      <c r="B9" s="4" t="s">
        <v>23</v>
      </c>
      <c r="C9" s="4" t="s">
        <v>17</v>
      </c>
      <c r="D9" s="4" t="s">
        <v>18</v>
      </c>
      <c r="E9" s="4">
        <v>21</v>
      </c>
      <c r="F9" s="18">
        <v>105.58</v>
      </c>
      <c r="G9" s="4" t="s">
        <v>19</v>
      </c>
      <c r="H9" s="5">
        <v>5</v>
      </c>
      <c r="I9" s="6">
        <v>9.27</v>
      </c>
      <c r="J9" s="7">
        <f t="shared" si="1"/>
        <v>119.85</v>
      </c>
      <c r="K9" s="3">
        <v>6.36</v>
      </c>
      <c r="L9" s="7">
        <f t="shared" si="0"/>
        <v>126.21</v>
      </c>
      <c r="M9" s="7">
        <v>227.1412</v>
      </c>
      <c r="N9" s="8">
        <v>1</v>
      </c>
      <c r="O9" s="4" t="s">
        <v>19</v>
      </c>
    </row>
    <row r="10" spans="1:15" ht="28.5" customHeight="1" x14ac:dyDescent="0.2">
      <c r="A10" s="4">
        <v>6</v>
      </c>
      <c r="B10" s="4" t="s">
        <v>23</v>
      </c>
      <c r="C10" s="4" t="s">
        <v>17</v>
      </c>
      <c r="D10" s="4" t="s">
        <v>18</v>
      </c>
      <c r="E10" s="4">
        <v>22</v>
      </c>
      <c r="F10" s="18">
        <v>105.58</v>
      </c>
      <c r="G10" s="4" t="s">
        <v>19</v>
      </c>
      <c r="H10" s="5">
        <v>5</v>
      </c>
      <c r="I10" s="6">
        <v>8.27</v>
      </c>
      <c r="J10" s="7">
        <f t="shared" si="1"/>
        <v>118.85</v>
      </c>
      <c r="K10" s="3">
        <v>7.36</v>
      </c>
      <c r="L10" s="7">
        <f t="shared" si="0"/>
        <v>126.21</v>
      </c>
      <c r="M10" s="7">
        <v>227.1412</v>
      </c>
      <c r="N10" s="8">
        <v>1</v>
      </c>
      <c r="O10" s="4" t="s">
        <v>19</v>
      </c>
    </row>
    <row r="11" spans="1:15" ht="28.5" customHeight="1" x14ac:dyDescent="0.2">
      <c r="A11" s="4">
        <v>7</v>
      </c>
      <c r="B11" s="4" t="s">
        <v>23</v>
      </c>
      <c r="C11" s="4" t="s">
        <v>17</v>
      </c>
      <c r="D11" s="4" t="s">
        <v>18</v>
      </c>
      <c r="E11" s="4">
        <v>23</v>
      </c>
      <c r="F11" s="18">
        <v>105.58</v>
      </c>
      <c r="G11" s="4" t="s">
        <v>19</v>
      </c>
      <c r="H11" s="5">
        <v>5</v>
      </c>
      <c r="I11" s="6">
        <v>9.27</v>
      </c>
      <c r="J11" s="7">
        <f t="shared" si="1"/>
        <v>119.85</v>
      </c>
      <c r="K11" s="3">
        <v>6.36</v>
      </c>
      <c r="L11" s="7">
        <f t="shared" si="0"/>
        <v>126.21</v>
      </c>
      <c r="M11" s="7">
        <v>227.1412</v>
      </c>
      <c r="N11" s="8">
        <v>1</v>
      </c>
      <c r="O11" s="4" t="s">
        <v>19</v>
      </c>
    </row>
    <row r="12" spans="1:15" ht="28.5" customHeight="1" x14ac:dyDescent="0.2">
      <c r="A12" s="4">
        <v>8</v>
      </c>
      <c r="B12" s="4" t="s">
        <v>23</v>
      </c>
      <c r="C12" s="4" t="s">
        <v>17</v>
      </c>
      <c r="D12" s="4" t="s">
        <v>18</v>
      </c>
      <c r="E12" s="4">
        <v>24</v>
      </c>
      <c r="F12" s="18">
        <v>105.58</v>
      </c>
      <c r="G12" s="4" t="s">
        <v>19</v>
      </c>
      <c r="H12" s="5">
        <v>5</v>
      </c>
      <c r="I12" s="6">
        <v>9.27</v>
      </c>
      <c r="J12" s="7">
        <f t="shared" si="1"/>
        <v>119.85</v>
      </c>
      <c r="K12" s="3">
        <v>6.36</v>
      </c>
      <c r="L12" s="7">
        <f t="shared" si="0"/>
        <v>126.21</v>
      </c>
      <c r="M12" s="7">
        <v>227.1412</v>
      </c>
      <c r="N12" s="8">
        <v>1</v>
      </c>
      <c r="O12" s="4" t="s">
        <v>19</v>
      </c>
    </row>
    <row r="13" spans="1:15" ht="28.5" customHeight="1" x14ac:dyDescent="0.2">
      <c r="A13" s="4">
        <v>9</v>
      </c>
      <c r="B13" s="4" t="s">
        <v>23</v>
      </c>
      <c r="C13" s="4" t="s">
        <v>17</v>
      </c>
      <c r="D13" s="4" t="s">
        <v>18</v>
      </c>
      <c r="E13" s="4">
        <v>25</v>
      </c>
      <c r="F13" s="18">
        <v>105.58</v>
      </c>
      <c r="G13" s="4" t="s">
        <v>19</v>
      </c>
      <c r="H13" s="5">
        <v>5</v>
      </c>
      <c r="I13" s="6">
        <v>8.27</v>
      </c>
      <c r="J13" s="7">
        <f t="shared" si="1"/>
        <v>118.85</v>
      </c>
      <c r="K13" s="3">
        <v>7.36</v>
      </c>
      <c r="L13" s="7">
        <f t="shared" si="0"/>
        <v>126.21</v>
      </c>
      <c r="M13" s="7">
        <v>227.1412</v>
      </c>
      <c r="N13" s="8">
        <v>1</v>
      </c>
      <c r="O13" s="4" t="s">
        <v>19</v>
      </c>
    </row>
    <row r="14" spans="1:15" ht="28.5" customHeight="1" x14ac:dyDescent="0.2">
      <c r="A14" s="4">
        <v>10</v>
      </c>
      <c r="B14" s="4" t="s">
        <v>23</v>
      </c>
      <c r="C14" s="4" t="s">
        <v>17</v>
      </c>
      <c r="D14" s="4" t="s">
        <v>18</v>
      </c>
      <c r="E14" s="4">
        <v>26</v>
      </c>
      <c r="F14" s="18">
        <v>105.58</v>
      </c>
      <c r="G14" s="4" t="s">
        <v>19</v>
      </c>
      <c r="H14" s="5">
        <v>5</v>
      </c>
      <c r="I14" s="6">
        <v>9.27</v>
      </c>
      <c r="J14" s="7">
        <f t="shared" si="1"/>
        <v>119.85</v>
      </c>
      <c r="K14" s="3">
        <v>6.36</v>
      </c>
      <c r="L14" s="7">
        <f t="shared" si="0"/>
        <v>126.21</v>
      </c>
      <c r="M14" s="7">
        <v>227.1412</v>
      </c>
      <c r="N14" s="8">
        <v>1</v>
      </c>
      <c r="O14" s="4" t="s">
        <v>19</v>
      </c>
    </row>
    <row r="15" spans="1:15" ht="28.5" customHeight="1" x14ac:dyDescent="0.2">
      <c r="A15" s="4">
        <v>11</v>
      </c>
      <c r="B15" s="4" t="s">
        <v>23</v>
      </c>
      <c r="C15" s="4" t="s">
        <v>17</v>
      </c>
      <c r="D15" s="4" t="s">
        <v>18</v>
      </c>
      <c r="E15" s="4">
        <v>27</v>
      </c>
      <c r="F15" s="18">
        <v>105.58</v>
      </c>
      <c r="G15" s="4" t="s">
        <v>19</v>
      </c>
      <c r="H15" s="5">
        <v>5</v>
      </c>
      <c r="I15" s="6">
        <v>9.27</v>
      </c>
      <c r="J15" s="7">
        <f t="shared" si="1"/>
        <v>119.85</v>
      </c>
      <c r="K15" s="3">
        <v>6.36</v>
      </c>
      <c r="L15" s="7">
        <f t="shared" si="0"/>
        <v>126.21</v>
      </c>
      <c r="M15" s="7">
        <v>227.1412</v>
      </c>
      <c r="N15" s="8">
        <v>1</v>
      </c>
      <c r="O15" s="4" t="s">
        <v>19</v>
      </c>
    </row>
    <row r="16" spans="1:15" ht="28.5" customHeight="1" x14ac:dyDescent="0.2">
      <c r="A16" s="4">
        <v>12</v>
      </c>
      <c r="B16" s="4" t="s">
        <v>23</v>
      </c>
      <c r="C16" s="4" t="s">
        <v>17</v>
      </c>
      <c r="D16" s="4" t="s">
        <v>18</v>
      </c>
      <c r="E16" s="4">
        <v>28</v>
      </c>
      <c r="F16" s="18">
        <v>105.58</v>
      </c>
      <c r="G16" s="4" t="s">
        <v>19</v>
      </c>
      <c r="H16" s="5">
        <v>5</v>
      </c>
      <c r="I16" s="6">
        <v>8.27</v>
      </c>
      <c r="J16" s="7">
        <f t="shared" si="1"/>
        <v>118.85</v>
      </c>
      <c r="K16" s="3">
        <v>7.36</v>
      </c>
      <c r="L16" s="7">
        <f t="shared" si="0"/>
        <v>126.21</v>
      </c>
      <c r="M16" s="7">
        <v>227.1412</v>
      </c>
      <c r="N16" s="8">
        <v>1</v>
      </c>
      <c r="O16" s="4" t="s">
        <v>19</v>
      </c>
    </row>
    <row r="17" spans="1:15" ht="28.5" customHeight="1" x14ac:dyDescent="0.2">
      <c r="A17" s="4">
        <v>13</v>
      </c>
      <c r="B17" s="4" t="s">
        <v>23</v>
      </c>
      <c r="C17" s="4" t="s">
        <v>17</v>
      </c>
      <c r="D17" s="4" t="s">
        <v>18</v>
      </c>
      <c r="E17" s="4">
        <v>29</v>
      </c>
      <c r="F17" s="18">
        <v>105.58</v>
      </c>
      <c r="G17" s="4" t="s">
        <v>19</v>
      </c>
      <c r="H17" s="5">
        <v>5</v>
      </c>
      <c r="I17" s="6">
        <v>9.27</v>
      </c>
      <c r="J17" s="7">
        <f t="shared" si="1"/>
        <v>119.85</v>
      </c>
      <c r="K17" s="3">
        <v>6.36</v>
      </c>
      <c r="L17" s="7">
        <f t="shared" si="0"/>
        <v>126.21</v>
      </c>
      <c r="M17" s="7">
        <v>227.1412</v>
      </c>
      <c r="N17" s="8">
        <v>1</v>
      </c>
      <c r="O17" s="4" t="s">
        <v>19</v>
      </c>
    </row>
    <row r="18" spans="1:15" ht="28.5" customHeight="1" x14ac:dyDescent="0.2">
      <c r="A18" s="4">
        <v>14</v>
      </c>
      <c r="B18" s="4" t="s">
        <v>23</v>
      </c>
      <c r="C18" s="4" t="s">
        <v>17</v>
      </c>
      <c r="D18" s="4" t="s">
        <v>18</v>
      </c>
      <c r="E18" s="4">
        <v>30</v>
      </c>
      <c r="F18" s="18">
        <v>105.58</v>
      </c>
      <c r="G18" s="4" t="s">
        <v>19</v>
      </c>
      <c r="H18" s="5">
        <v>5</v>
      </c>
      <c r="I18" s="6">
        <v>9.27</v>
      </c>
      <c r="J18" s="7">
        <f t="shared" si="1"/>
        <v>119.85</v>
      </c>
      <c r="K18" s="3">
        <v>6.36</v>
      </c>
      <c r="L18" s="7">
        <f t="shared" si="0"/>
        <v>126.21</v>
      </c>
      <c r="M18" s="7">
        <v>227.1412</v>
      </c>
      <c r="N18" s="8">
        <v>1</v>
      </c>
      <c r="O18" s="4" t="s">
        <v>19</v>
      </c>
    </row>
    <row r="19" spans="1:15" ht="28.5" customHeight="1" x14ac:dyDescent="0.2">
      <c r="A19" s="4">
        <v>15</v>
      </c>
      <c r="B19" s="4" t="s">
        <v>23</v>
      </c>
      <c r="C19" s="4" t="s">
        <v>17</v>
      </c>
      <c r="D19" s="4" t="s">
        <v>18</v>
      </c>
      <c r="E19" s="4">
        <v>31</v>
      </c>
      <c r="F19" s="18">
        <v>105.58</v>
      </c>
      <c r="G19" s="4" t="s">
        <v>19</v>
      </c>
      <c r="H19" s="5">
        <v>5</v>
      </c>
      <c r="I19" s="6">
        <v>8.27</v>
      </c>
      <c r="J19" s="7">
        <f t="shared" si="1"/>
        <v>118.85</v>
      </c>
      <c r="K19" s="3">
        <v>7.36</v>
      </c>
      <c r="L19" s="7">
        <f t="shared" si="0"/>
        <v>126.21</v>
      </c>
      <c r="M19" s="7">
        <v>227.1412</v>
      </c>
      <c r="N19" s="8">
        <v>1</v>
      </c>
      <c r="O19" s="4" t="s">
        <v>19</v>
      </c>
    </row>
    <row r="20" spans="1:15" ht="28.5" customHeight="1" x14ac:dyDescent="0.2">
      <c r="A20" s="4">
        <v>16</v>
      </c>
      <c r="B20" s="4" t="s">
        <v>23</v>
      </c>
      <c r="C20" s="4" t="s">
        <v>17</v>
      </c>
      <c r="D20" s="4" t="s">
        <v>18</v>
      </c>
      <c r="E20" s="4">
        <v>32</v>
      </c>
      <c r="F20" s="18">
        <v>105.58</v>
      </c>
      <c r="G20" s="4" t="s">
        <v>19</v>
      </c>
      <c r="H20" s="5">
        <v>5</v>
      </c>
      <c r="I20" s="6">
        <v>9.27</v>
      </c>
      <c r="J20" s="7">
        <f t="shared" si="1"/>
        <v>119.85</v>
      </c>
      <c r="K20" s="3">
        <v>6.36</v>
      </c>
      <c r="L20" s="7">
        <f t="shared" si="0"/>
        <v>126.21</v>
      </c>
      <c r="M20" s="7">
        <v>227.1412</v>
      </c>
      <c r="N20" s="8">
        <v>1</v>
      </c>
      <c r="O20" s="4" t="s">
        <v>19</v>
      </c>
    </row>
    <row r="21" spans="1:15" ht="28.5" customHeight="1" x14ac:dyDescent="0.2">
      <c r="A21" s="41" t="s">
        <v>14</v>
      </c>
      <c r="B21" s="42"/>
      <c r="C21" s="42"/>
      <c r="D21" s="43"/>
      <c r="E21" s="11"/>
      <c r="F21" s="9">
        <f>SUM(F5:F20)</f>
        <v>1689.2799999999997</v>
      </c>
      <c r="G21" s="11"/>
      <c r="H21" s="12">
        <f t="shared" ref="H21:M21" si="2">SUM(H5:H20)</f>
        <v>80</v>
      </c>
      <c r="I21" s="2">
        <f t="shared" si="2"/>
        <v>144.31999999999996</v>
      </c>
      <c r="J21" s="2">
        <f t="shared" si="2"/>
        <v>1913.5999999999995</v>
      </c>
      <c r="K21" s="2">
        <f t="shared" si="2"/>
        <v>105.76</v>
      </c>
      <c r="L21" s="2">
        <f t="shared" si="2"/>
        <v>2019.3600000000004</v>
      </c>
      <c r="M21" s="2">
        <f t="shared" si="2"/>
        <v>3634.2592</v>
      </c>
      <c r="N21" s="8">
        <f>SUM(N5:N20)</f>
        <v>16</v>
      </c>
      <c r="O21" s="4" t="s">
        <v>19</v>
      </c>
    </row>
    <row r="22" spans="1:15" ht="42.95" customHeight="1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  <c r="M22" s="1" t="s">
        <v>15</v>
      </c>
      <c r="N22" s="11" t="s">
        <v>19</v>
      </c>
      <c r="O22" s="11">
        <v>2</v>
      </c>
    </row>
    <row r="23" spans="1:15" ht="29.1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2"/>
      <c r="M23" s="1" t="s">
        <v>16</v>
      </c>
      <c r="N23" s="11">
        <v>16</v>
      </c>
      <c r="O23" s="11">
        <v>2</v>
      </c>
    </row>
  </sheetData>
  <mergeCells count="18">
    <mergeCell ref="G3:G4"/>
    <mergeCell ref="H3:H4"/>
    <mergeCell ref="A21:D21"/>
    <mergeCell ref="A22:L23"/>
    <mergeCell ref="A1:O1"/>
    <mergeCell ref="I3:I4"/>
    <mergeCell ref="J3:J4"/>
    <mergeCell ref="K3:K4"/>
    <mergeCell ref="L3:L4"/>
    <mergeCell ref="M3:M4"/>
    <mergeCell ref="N3:O3"/>
    <mergeCell ref="A2:O2"/>
    <mergeCell ref="A3:A4"/>
    <mergeCell ref="B3:B4"/>
    <mergeCell ref="C3:C4"/>
    <mergeCell ref="D3:D4"/>
    <mergeCell ref="E3:E4"/>
    <mergeCell ref="F3:F4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2014-6996-4E35-8100-90917C40F7E4}">
  <dimension ref="A1:A7"/>
  <sheetViews>
    <sheetView workbookViewId="0">
      <selection activeCell="C9" sqref="C9"/>
    </sheetView>
  </sheetViews>
  <sheetFormatPr defaultRowHeight="12.75" x14ac:dyDescent="0.2"/>
  <sheetData>
    <row r="1" spans="1:1" x14ac:dyDescent="0.2">
      <c r="A1" t="s">
        <v>24</v>
      </c>
    </row>
    <row r="2" spans="1:1" x14ac:dyDescent="0.2">
      <c r="A2" t="s">
        <v>25</v>
      </c>
    </row>
    <row r="3" spans="1:1" x14ac:dyDescent="0.2">
      <c r="A3" t="s">
        <v>26</v>
      </c>
    </row>
    <row r="4" spans="1:1" x14ac:dyDescent="0.2">
      <c r="A4" t="s">
        <v>27</v>
      </c>
    </row>
    <row r="5" spans="1:1" x14ac:dyDescent="0.2">
      <c r="A5" t="s">
        <v>28</v>
      </c>
    </row>
    <row r="6" spans="1:1" x14ac:dyDescent="0.2">
      <c r="A6" t="s">
        <v>29</v>
      </c>
    </row>
    <row r="7" spans="1:1" x14ac:dyDescent="0.2">
      <c r="A7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Mohanam_Block_1</vt:lpstr>
      <vt:lpstr>Mohanam_Block_2</vt:lpstr>
      <vt:lpstr>Table_2</vt:lpstr>
      <vt:lpstr>Mohanam_Block_1!Print_Area</vt:lpstr>
      <vt:lpstr>Mohanam_Block_2!Print_Area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System22</dc:creator>
  <cp:lastModifiedBy>acs2</cp:lastModifiedBy>
  <cp:lastPrinted>2026-07-09T09:48:42Z</cp:lastPrinted>
  <dcterms:created xsi:type="dcterms:W3CDTF">2026-06-13T09:55:25Z</dcterms:created>
  <dcterms:modified xsi:type="dcterms:W3CDTF">2026-07-09T09:50:58Z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2025-10-24T00:00:00Z</vt:filetime>
  </property>
  <property fmtid="{D5CDD505-2E9C-101B-9397-08002B2CF9AE}" pid="4" name="Creator">
    <vt:lpwstr>Acrobat PDFMaker 10.0 for Word</vt:lpwstr>
  </property>
  <property fmtid="{D5CDD505-2E9C-101B-9397-08002B2CF9AE}" pid="5" name="LastSaved">
    <vt:filetime>2026-06-13T00:00:00Z</vt:filetime>
  </property>
  <property fmtid="{D5CDD505-2E9C-101B-9397-08002B2CF9AE}" pid="6" name="Producer">
    <vt:lpwstr>Adobe PDF Library 10.0</vt:lpwstr>
  </property>
  <property fmtid="{D5CDD505-2E9C-101B-9397-08002B2CF9AE}" pid="7" name="SourceModified">
    <vt:lpwstr>D:20251024065304</vt:lpwstr>
  </property>
</Properties>
</file>