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Liasoning folder\ELEMENT 4 -KEERAPAKKAM\E4-RERA\E4 RERA  07.10.2024queries\"/>
    </mc:Choice>
  </mc:AlternateContent>
  <bookViews>
    <workbookView xWindow="0" yWindow="0" windowWidth="20490" windowHeight="7455"/>
  </bookViews>
  <sheets>
    <sheet name="RERA" sheetId="13" r:id="rId1"/>
  </sheets>
  <definedNames>
    <definedName name="_xlnm._FilterDatabase" localSheetId="0" hidden="1">RERA!$A$101:$M$120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20" i="13" l="1"/>
  <c r="K57" i="13"/>
  <c r="K118" i="13"/>
  <c r="K74" i="13"/>
  <c r="K108" i="13"/>
  <c r="K109" i="13"/>
  <c r="K102" i="13" l="1"/>
  <c r="K104" i="13"/>
  <c r="K105" i="13"/>
  <c r="K106" i="13"/>
  <c r="K110" i="13"/>
  <c r="K112" i="13"/>
  <c r="K113" i="13"/>
  <c r="K114" i="13"/>
  <c r="K116" i="13"/>
  <c r="K117" i="13"/>
  <c r="K101" i="13"/>
  <c r="K75" i="13"/>
  <c r="K76" i="13"/>
  <c r="K77" i="13"/>
  <c r="K78" i="13"/>
  <c r="K79" i="13"/>
  <c r="K80" i="13"/>
  <c r="K81" i="13"/>
  <c r="K82" i="13"/>
  <c r="K83" i="13"/>
  <c r="K84" i="13"/>
  <c r="K85" i="13"/>
  <c r="K86" i="13"/>
  <c r="K87" i="13"/>
  <c r="K88" i="13"/>
  <c r="K89" i="13"/>
  <c r="K90" i="13"/>
  <c r="K91" i="13"/>
  <c r="K92" i="13"/>
  <c r="K93" i="13"/>
  <c r="K94" i="13"/>
  <c r="K95" i="13"/>
  <c r="K96" i="13"/>
  <c r="K97" i="13"/>
  <c r="K98" i="13"/>
  <c r="K8" i="13"/>
  <c r="K9" i="13"/>
  <c r="K10" i="13"/>
  <c r="K11" i="13"/>
  <c r="K12" i="13"/>
  <c r="K13" i="13"/>
  <c r="K14" i="13"/>
  <c r="K15" i="13"/>
  <c r="K16" i="13"/>
  <c r="K17" i="13"/>
  <c r="K18" i="13"/>
  <c r="K19" i="13"/>
  <c r="K20" i="13"/>
  <c r="K21" i="13"/>
  <c r="K22" i="13"/>
  <c r="K23" i="13"/>
  <c r="K24" i="13"/>
  <c r="K25" i="13"/>
  <c r="K26" i="13"/>
  <c r="K27" i="13"/>
  <c r="K28" i="13"/>
  <c r="K29" i="13"/>
  <c r="K30" i="13"/>
  <c r="K31" i="13"/>
  <c r="K32" i="13"/>
  <c r="K33" i="13"/>
  <c r="K34" i="13"/>
  <c r="K35" i="13"/>
  <c r="K36" i="13"/>
  <c r="K37" i="13"/>
  <c r="K38" i="13"/>
  <c r="K39" i="13"/>
  <c r="K40" i="13"/>
  <c r="K41" i="13"/>
  <c r="K42" i="13"/>
  <c r="K43" i="13"/>
  <c r="K44" i="13"/>
  <c r="K45" i="13"/>
  <c r="K46" i="13"/>
  <c r="K47" i="13"/>
  <c r="K48" i="13"/>
  <c r="K49" i="13"/>
  <c r="K50" i="13"/>
  <c r="K51" i="13"/>
  <c r="K52" i="13"/>
  <c r="K53" i="13"/>
  <c r="K54" i="13"/>
  <c r="K55" i="13"/>
  <c r="K56" i="13"/>
  <c r="K58" i="13"/>
  <c r="K59" i="13"/>
  <c r="K60" i="13"/>
  <c r="K61" i="13"/>
  <c r="K62" i="13"/>
  <c r="K63" i="13"/>
  <c r="K64" i="13"/>
  <c r="K65" i="13"/>
  <c r="K66" i="13"/>
  <c r="K67" i="13"/>
  <c r="K68" i="13"/>
  <c r="K69" i="13"/>
  <c r="K70" i="13"/>
  <c r="K71" i="13"/>
  <c r="K7" i="13"/>
  <c r="K125" i="13" l="1"/>
  <c r="K123" i="13"/>
  <c r="J125" i="13"/>
  <c r="I125" i="13"/>
  <c r="H125" i="13"/>
  <c r="K124" i="13"/>
  <c r="J124" i="13"/>
  <c r="I124" i="13"/>
  <c r="H124" i="13"/>
  <c r="J123" i="13"/>
  <c r="I123" i="13"/>
  <c r="H123" i="13"/>
  <c r="G125" i="13"/>
  <c r="G124" i="13"/>
  <c r="G123" i="13"/>
  <c r="F125" i="13"/>
  <c r="F124" i="13"/>
  <c r="F123" i="13"/>
  <c r="D127" i="13"/>
  <c r="L127" i="13"/>
  <c r="G127" i="13" l="1"/>
  <c r="K127" i="13"/>
  <c r="J127" i="13"/>
  <c r="F127" i="13"/>
  <c r="I127" i="13"/>
  <c r="H127" i="13"/>
  <c r="L123" i="13"/>
</calcChain>
</file>

<file path=xl/sharedStrings.xml><?xml version="1.0" encoding="utf-8"?>
<sst xmlns="http://schemas.openxmlformats.org/spreadsheetml/2006/main" count="462" uniqueCount="143">
  <si>
    <t>A</t>
  </si>
  <si>
    <t>1st Floor</t>
  </si>
  <si>
    <t>A 101</t>
  </si>
  <si>
    <t>1 BHK - TYPE 1</t>
  </si>
  <si>
    <t>A 102</t>
  </si>
  <si>
    <t>A 103</t>
  </si>
  <si>
    <t>STUDIO UNIT A - TYPE 2</t>
  </si>
  <si>
    <t>A 104</t>
  </si>
  <si>
    <t>A 105</t>
  </si>
  <si>
    <t>A 106</t>
  </si>
  <si>
    <t>STUDIO UNIT B - TYPE 2</t>
  </si>
  <si>
    <t>A 107</t>
  </si>
  <si>
    <t>A 108</t>
  </si>
  <si>
    <t>A 109</t>
  </si>
  <si>
    <t>A 110</t>
  </si>
  <si>
    <t>A 111</t>
  </si>
  <si>
    <t>1 BHK - TYPE 1 A</t>
  </si>
  <si>
    <t>A 112</t>
  </si>
  <si>
    <t>A 114</t>
  </si>
  <si>
    <t>2nd Floor</t>
  </si>
  <si>
    <t>A 201</t>
  </si>
  <si>
    <t>A 202</t>
  </si>
  <si>
    <t>A 203</t>
  </si>
  <si>
    <t>A 204</t>
  </si>
  <si>
    <t>A 205</t>
  </si>
  <si>
    <t>A 206</t>
  </si>
  <si>
    <t>A 207</t>
  </si>
  <si>
    <t>A 208</t>
  </si>
  <si>
    <t>A 209</t>
  </si>
  <si>
    <t>A 210</t>
  </si>
  <si>
    <t>A 211</t>
  </si>
  <si>
    <t>A 212</t>
  </si>
  <si>
    <t>A 214</t>
  </si>
  <si>
    <t>3rd Floor</t>
  </si>
  <si>
    <t>A 301</t>
  </si>
  <si>
    <t>A 302</t>
  </si>
  <si>
    <t>A 303</t>
  </si>
  <si>
    <t>A 304</t>
  </si>
  <si>
    <t>A 305</t>
  </si>
  <si>
    <t>A 306</t>
  </si>
  <si>
    <t>A 307</t>
  </si>
  <si>
    <t>A 308</t>
  </si>
  <si>
    <t>A 309</t>
  </si>
  <si>
    <t>A 310</t>
  </si>
  <si>
    <t>A 311</t>
  </si>
  <si>
    <t>A 312</t>
  </si>
  <si>
    <t>A 314</t>
  </si>
  <si>
    <t>4th Floor</t>
  </si>
  <si>
    <t>A 401</t>
  </si>
  <si>
    <t>A 402</t>
  </si>
  <si>
    <t>A 403</t>
  </si>
  <si>
    <t>A 404</t>
  </si>
  <si>
    <t>A 405</t>
  </si>
  <si>
    <t>A 406</t>
  </si>
  <si>
    <t>A 407</t>
  </si>
  <si>
    <t>A 408</t>
  </si>
  <si>
    <t>A 409</t>
  </si>
  <si>
    <t>A 410</t>
  </si>
  <si>
    <t>A 411</t>
  </si>
  <si>
    <t>A 412</t>
  </si>
  <si>
    <t>A 414</t>
  </si>
  <si>
    <t>5th Floor</t>
  </si>
  <si>
    <t>A 501</t>
  </si>
  <si>
    <t>A 502</t>
  </si>
  <si>
    <t>A 503</t>
  </si>
  <si>
    <t>A 504</t>
  </si>
  <si>
    <t>A 505</t>
  </si>
  <si>
    <t>A 506</t>
  </si>
  <si>
    <t>A 507</t>
  </si>
  <si>
    <t>A 508</t>
  </si>
  <si>
    <t>A 509</t>
  </si>
  <si>
    <t>A 510</t>
  </si>
  <si>
    <t>A 511</t>
  </si>
  <si>
    <t>A 512</t>
  </si>
  <si>
    <t>A 514</t>
  </si>
  <si>
    <t>B</t>
  </si>
  <si>
    <t>B 101</t>
  </si>
  <si>
    <t>STUDIO UNIT - TYPE 2</t>
  </si>
  <si>
    <t>B 102</t>
  </si>
  <si>
    <t>B 103</t>
  </si>
  <si>
    <t>B 104</t>
  </si>
  <si>
    <t>B 105</t>
  </si>
  <si>
    <t>B 201</t>
  </si>
  <si>
    <t>B 202</t>
  </si>
  <si>
    <t>B 203</t>
  </si>
  <si>
    <t>B 204</t>
  </si>
  <si>
    <t>B 205</t>
  </si>
  <si>
    <t>B 301</t>
  </si>
  <si>
    <t>B 302</t>
  </si>
  <si>
    <t>B 303</t>
  </si>
  <si>
    <t>B 304</t>
  </si>
  <si>
    <t>B 305</t>
  </si>
  <si>
    <t>B 401</t>
  </si>
  <si>
    <t>B 402</t>
  </si>
  <si>
    <t>B 403</t>
  </si>
  <si>
    <t>B 404</t>
  </si>
  <si>
    <t>B 405</t>
  </si>
  <si>
    <t>B 501</t>
  </si>
  <si>
    <t>B 502</t>
  </si>
  <si>
    <t>B 503</t>
  </si>
  <si>
    <t>B 504</t>
  </si>
  <si>
    <t>B 505</t>
  </si>
  <si>
    <t>C</t>
  </si>
  <si>
    <t>C 101</t>
  </si>
  <si>
    <t>C 102</t>
  </si>
  <si>
    <t>1.5 BHK - TYPE 3</t>
  </si>
  <si>
    <t>C 103</t>
  </si>
  <si>
    <t>C 104</t>
  </si>
  <si>
    <t>C 201</t>
  </si>
  <si>
    <t>C 202</t>
  </si>
  <si>
    <t>C 203</t>
  </si>
  <si>
    <t>C 204</t>
  </si>
  <si>
    <t>C 301</t>
  </si>
  <si>
    <t>C 302</t>
  </si>
  <si>
    <t>C 303</t>
  </si>
  <si>
    <t>C 304</t>
  </si>
  <si>
    <t>C 401</t>
  </si>
  <si>
    <t>C 402</t>
  </si>
  <si>
    <t>C 403</t>
  </si>
  <si>
    <t>C 404</t>
  </si>
  <si>
    <t>C 501</t>
  </si>
  <si>
    <t>C 502</t>
  </si>
  <si>
    <t>C 503</t>
  </si>
  <si>
    <t>C 504</t>
  </si>
  <si>
    <t>TYPE</t>
  </si>
  <si>
    <t>S.NO</t>
  </si>
  <si>
    <t>FLOOR</t>
  </si>
  <si>
    <t>FLAT.NO</t>
  </si>
  <si>
    <t>RERA Carpet Area (sec 2(k) (sq.m)</t>
  </si>
  <si>
    <t>Exclusive Balcony (sq.m)</t>
  </si>
  <si>
    <t>Exclusive Verandah/Utility/Service/Open Terrace (Sq.m)</t>
  </si>
  <si>
    <t>Proportionate Common Area (sq.m)</t>
  </si>
  <si>
    <t>Total Area (Sq.m)</t>
  </si>
  <si>
    <t>UDS land Area (Sq.m)</t>
  </si>
  <si>
    <t>Car Parking (No.s)</t>
  </si>
  <si>
    <t>Covered</t>
  </si>
  <si>
    <t>Open</t>
  </si>
  <si>
    <t>SUMMARY</t>
  </si>
  <si>
    <t>BLOCK A</t>
  </si>
  <si>
    <t>BLOCK B</t>
  </si>
  <si>
    <t>BLOCK C</t>
  </si>
  <si>
    <t>GRAND TOTAL</t>
  </si>
  <si>
    <t>BLOCK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</si>
</sst>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0"/>
      <name val="Calibri"/>
      <family val="2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4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/>
    <xf numFmtId="0" fontId="0" fillId="0" borderId="10" xfId="0" applyBorder="1"/>
    <xf numFmtId="2" fontId="4" fillId="0" borderId="5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/>
    </xf>
    <xf numFmtId="2" fontId="6" fillId="0" borderId="1" xfId="0" applyNumberFormat="1" applyFont="1" applyBorder="1" applyAlignment="1">
      <alignment horizontal="center" vertical="center"/>
    </xf>
    <xf numFmtId="0" fontId="1" fillId="0" borderId="3" xfId="0" applyFont="1" applyBorder="1"/>
    <xf numFmtId="2" fontId="1" fillId="0" borderId="1" xfId="0" applyNumberFormat="1" applyFont="1" applyBorder="1"/>
    <xf numFmtId="1" fontId="1" fillId="0" borderId="1" xfId="0" applyNumberFormat="1" applyFont="1" applyBorder="1"/>
    <xf numFmtId="0" fontId="1" fillId="2" borderId="0" xfId="0" applyFont="1" applyFill="1"/>
    <xf numFmtId="2" fontId="1" fillId="2" borderId="0" xfId="0" applyNumberFormat="1" applyFont="1" applyFill="1"/>
    <xf numFmtId="0" fontId="3" fillId="0" borderId="5" xfId="0" applyFont="1" applyBorder="1" applyAlignment="1">
      <alignment horizontal="center" vertical="center"/>
    </xf>
    <xf numFmtId="0" fontId="1" fillId="0" borderId="0" xfId="0" applyFont="1"/>
    <xf numFmtId="2" fontId="0" fillId="0" borderId="1" xfId="0" applyNumberFormat="1" applyBorder="1"/>
    <xf numFmtId="0" fontId="0" fillId="0" borderId="11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7"/>
  <sheetViews>
    <sheetView tabSelected="1" zoomScaleNormal="100" workbookViewId="0">
      <pane xSplit="2" ySplit="4" topLeftCell="C68" activePane="bottomRight" state="frozen"/>
      <selection pane="topRight" activeCell="C1" sqref="C1"/>
      <selection pane="bottomLeft" activeCell="A5" sqref="A5"/>
      <selection pane="bottomRight" activeCell="I69" sqref="I69"/>
    </sheetView>
  </sheetViews>
  <sheetFormatPr defaultRowHeight="15" x14ac:dyDescent="0.25"/>
  <cols>
    <col min="4" max="4" width="8.85546875"/>
    <col min="5" max="5" width="23.28515625" customWidth="1"/>
    <col min="6" max="6" width="14.7109375" customWidth="1"/>
    <col min="7" max="7" width="14.28515625" customWidth="1"/>
    <col min="8" max="8" width="15.7109375" customWidth="1"/>
    <col min="9" max="9" width="13.28515625" customWidth="1"/>
    <col min="10" max="10" width="11.42578125" customWidth="1"/>
    <col min="11" max="11" width="8.28515625" customWidth="1"/>
  </cols>
  <sheetData>
    <row r="2" spans="1:13" ht="15.75" thickBot="1" x14ac:dyDescent="0.3">
      <c r="I2" s="10"/>
    </row>
    <row r="3" spans="1:13" x14ac:dyDescent="0.25">
      <c r="A3" s="30" t="s">
        <v>125</v>
      </c>
      <c r="B3" s="30" t="s">
        <v>142</v>
      </c>
      <c r="C3" s="32" t="s">
        <v>126</v>
      </c>
      <c r="D3" s="32" t="s">
        <v>127</v>
      </c>
      <c r="E3" s="34" t="s">
        <v>124</v>
      </c>
      <c r="F3" s="36" t="s">
        <v>128</v>
      </c>
      <c r="G3" s="28" t="s">
        <v>129</v>
      </c>
      <c r="H3" s="36" t="s">
        <v>130</v>
      </c>
      <c r="I3" s="36" t="s">
        <v>131</v>
      </c>
      <c r="J3" s="36" t="s">
        <v>132</v>
      </c>
      <c r="K3" s="36" t="s">
        <v>133</v>
      </c>
      <c r="L3" s="38" t="s">
        <v>134</v>
      </c>
      <c r="M3" s="39"/>
    </row>
    <row r="4" spans="1:13" ht="45" customHeight="1" x14ac:dyDescent="0.25">
      <c r="A4" s="31"/>
      <c r="B4" s="31"/>
      <c r="C4" s="33"/>
      <c r="D4" s="33"/>
      <c r="E4" s="35"/>
      <c r="F4" s="37"/>
      <c r="G4" s="29"/>
      <c r="H4" s="37"/>
      <c r="I4" s="37"/>
      <c r="J4" s="37"/>
      <c r="K4" s="37"/>
      <c r="L4" s="11" t="s">
        <v>135</v>
      </c>
      <c r="M4" s="12" t="s">
        <v>136</v>
      </c>
    </row>
    <row r="5" spans="1:13" x14ac:dyDescent="0.25">
      <c r="A5" s="1"/>
      <c r="B5" s="1"/>
      <c r="C5" s="1"/>
      <c r="D5" s="1"/>
      <c r="E5" s="1"/>
      <c r="F5" s="1"/>
      <c r="G5" s="1"/>
      <c r="H5" s="1"/>
      <c r="I5" s="9"/>
      <c r="J5" s="1"/>
      <c r="K5" s="1"/>
      <c r="L5" s="1"/>
      <c r="M5" s="1"/>
    </row>
    <row r="6" spans="1:13" x14ac:dyDescent="0.25">
      <c r="A6" s="42" t="s">
        <v>138</v>
      </c>
      <c r="B6" s="42"/>
      <c r="C6" s="42"/>
      <c r="D6" s="42"/>
      <c r="E6" s="42"/>
      <c r="F6" s="42"/>
      <c r="G6" s="42"/>
      <c r="H6" s="42"/>
      <c r="I6" s="42"/>
      <c r="J6" s="42"/>
      <c r="K6" s="42"/>
      <c r="L6" s="42"/>
      <c r="M6" s="43"/>
    </row>
    <row r="7" spans="1:13" x14ac:dyDescent="0.25">
      <c r="A7" s="3">
        <v>1</v>
      </c>
      <c r="B7" s="3" t="s">
        <v>0</v>
      </c>
      <c r="C7" s="4" t="s">
        <v>1</v>
      </c>
      <c r="D7" s="25" t="s">
        <v>2</v>
      </c>
      <c r="E7" s="5" t="s">
        <v>3</v>
      </c>
      <c r="F7" s="13">
        <v>39.669267930137501</v>
      </c>
      <c r="G7" s="13">
        <v>3.5302861389817912</v>
      </c>
      <c r="H7" s="14">
        <v>0</v>
      </c>
      <c r="I7" s="15">
        <v>12.077294685990339</v>
      </c>
      <c r="J7" s="15">
        <v>60.850984764028247</v>
      </c>
      <c r="K7" s="27">
        <f>+J7*36.47%</f>
        <v>22.192354143441101</v>
      </c>
      <c r="L7" s="1"/>
      <c r="M7" s="1"/>
    </row>
    <row r="8" spans="1:13" x14ac:dyDescent="0.25">
      <c r="A8" s="3">
        <v>2</v>
      </c>
      <c r="B8" s="3" t="s">
        <v>0</v>
      </c>
      <c r="C8" s="4" t="s">
        <v>1</v>
      </c>
      <c r="D8" s="17" t="s">
        <v>4</v>
      </c>
      <c r="E8" s="6" t="s">
        <v>3</v>
      </c>
      <c r="F8" s="13">
        <v>39.669267930137501</v>
      </c>
      <c r="G8" s="13">
        <v>3.5302861389817912</v>
      </c>
      <c r="H8" s="14">
        <v>0</v>
      </c>
      <c r="I8" s="15">
        <v>12.077294685990339</v>
      </c>
      <c r="J8" s="15">
        <v>60.850984764028247</v>
      </c>
      <c r="K8" s="27">
        <f t="shared" ref="K8:K71" si="0">+J8*36.47%</f>
        <v>22.192354143441101</v>
      </c>
      <c r="L8" s="1"/>
      <c r="M8" s="1"/>
    </row>
    <row r="9" spans="1:13" x14ac:dyDescent="0.25">
      <c r="A9" s="3">
        <v>3</v>
      </c>
      <c r="B9" s="3" t="s">
        <v>0</v>
      </c>
      <c r="C9" s="4" t="s">
        <v>1</v>
      </c>
      <c r="D9" s="17" t="s">
        <v>5</v>
      </c>
      <c r="E9" s="6" t="s">
        <v>6</v>
      </c>
      <c r="F9" s="15">
        <v>30.286138981791158</v>
      </c>
      <c r="G9" s="13">
        <v>1.8580453363062059</v>
      </c>
      <c r="H9" s="14">
        <v>0</v>
      </c>
      <c r="I9" s="15">
        <v>8.965068747677444</v>
      </c>
      <c r="J9" s="15">
        <v>45.057599405425492</v>
      </c>
      <c r="K9" s="27">
        <f t="shared" si="0"/>
        <v>16.432506503158674</v>
      </c>
      <c r="L9" s="1"/>
      <c r="M9" s="1"/>
    </row>
    <row r="10" spans="1:13" x14ac:dyDescent="0.25">
      <c r="A10" s="3">
        <v>4</v>
      </c>
      <c r="B10" s="3" t="s">
        <v>0</v>
      </c>
      <c r="C10" s="4" t="s">
        <v>1</v>
      </c>
      <c r="D10" s="17" t="s">
        <v>7</v>
      </c>
      <c r="E10" s="6" t="s">
        <v>6</v>
      </c>
      <c r="F10" s="15">
        <v>30.286138981791158</v>
      </c>
      <c r="G10" s="13">
        <v>1.8580453363062059</v>
      </c>
      <c r="H10" s="14">
        <v>0</v>
      </c>
      <c r="I10" s="15">
        <v>8.965068747677444</v>
      </c>
      <c r="J10" s="15">
        <v>45.057599405425492</v>
      </c>
      <c r="K10" s="27">
        <f t="shared" si="0"/>
        <v>16.432506503158674</v>
      </c>
      <c r="L10" s="1"/>
      <c r="M10" s="1"/>
    </row>
    <row r="11" spans="1:13" x14ac:dyDescent="0.25">
      <c r="A11" s="3">
        <v>5</v>
      </c>
      <c r="B11" s="3" t="s">
        <v>0</v>
      </c>
      <c r="C11" s="4" t="s">
        <v>1</v>
      </c>
      <c r="D11" s="17" t="s">
        <v>8</v>
      </c>
      <c r="E11" s="6" t="s">
        <v>6</v>
      </c>
      <c r="F11" s="15">
        <v>30.286138981791158</v>
      </c>
      <c r="G11" s="13">
        <v>1.8580453363062059</v>
      </c>
      <c r="H11" s="14">
        <v>0</v>
      </c>
      <c r="I11" s="15">
        <v>8.965068747677444</v>
      </c>
      <c r="J11" s="15">
        <v>45.057599405425492</v>
      </c>
      <c r="K11" s="27">
        <f t="shared" si="0"/>
        <v>16.432506503158674</v>
      </c>
      <c r="L11" s="1"/>
      <c r="M11" s="1"/>
    </row>
    <row r="12" spans="1:13" x14ac:dyDescent="0.25">
      <c r="A12" s="3">
        <v>6</v>
      </c>
      <c r="B12" s="3" t="s">
        <v>0</v>
      </c>
      <c r="C12" s="4" t="s">
        <v>1</v>
      </c>
      <c r="D12" s="17" t="s">
        <v>9</v>
      </c>
      <c r="E12" s="6" t="s">
        <v>10</v>
      </c>
      <c r="F12" s="15">
        <v>32.051282051282051</v>
      </c>
      <c r="G12" s="13">
        <v>1.8580453363062059</v>
      </c>
      <c r="H12" s="14">
        <v>0</v>
      </c>
      <c r="I12" s="15">
        <v>9.5457079152731339</v>
      </c>
      <c r="J12" s="15">
        <v>48.309178743961354</v>
      </c>
      <c r="K12" s="27">
        <f t="shared" si="0"/>
        <v>17.618357487922705</v>
      </c>
      <c r="L12" s="1"/>
      <c r="M12" s="1"/>
    </row>
    <row r="13" spans="1:13" x14ac:dyDescent="0.25">
      <c r="A13" s="3">
        <v>7</v>
      </c>
      <c r="B13" s="3" t="s">
        <v>0</v>
      </c>
      <c r="C13" s="4" t="s">
        <v>1</v>
      </c>
      <c r="D13" s="17" t="s">
        <v>11</v>
      </c>
      <c r="E13" s="6" t="s">
        <v>6</v>
      </c>
      <c r="F13" s="15">
        <v>30.286138981791158</v>
      </c>
      <c r="G13" s="13">
        <v>1.8580453363062059</v>
      </c>
      <c r="H13" s="14">
        <v>0</v>
      </c>
      <c r="I13" s="15">
        <v>8.965068747677444</v>
      </c>
      <c r="J13" s="15">
        <v>45.057599405425492</v>
      </c>
      <c r="K13" s="27">
        <f t="shared" si="0"/>
        <v>16.432506503158674</v>
      </c>
      <c r="L13" s="1"/>
      <c r="M13" s="1"/>
    </row>
    <row r="14" spans="1:13" x14ac:dyDescent="0.25">
      <c r="A14" s="3">
        <v>8</v>
      </c>
      <c r="B14" s="3" t="s">
        <v>0</v>
      </c>
      <c r="C14" s="4" t="s">
        <v>1</v>
      </c>
      <c r="D14" s="17" t="s">
        <v>12</v>
      </c>
      <c r="E14" s="6" t="s">
        <v>6</v>
      </c>
      <c r="F14" s="15">
        <v>30.286138981791158</v>
      </c>
      <c r="G14" s="13">
        <v>1.8580453363062059</v>
      </c>
      <c r="H14" s="14">
        <v>0</v>
      </c>
      <c r="I14" s="15">
        <v>8.965068747677444</v>
      </c>
      <c r="J14" s="15">
        <v>45.057599405425492</v>
      </c>
      <c r="K14" s="27">
        <f t="shared" si="0"/>
        <v>16.432506503158674</v>
      </c>
      <c r="L14" s="1"/>
      <c r="M14" s="1"/>
    </row>
    <row r="15" spans="1:13" x14ac:dyDescent="0.25">
      <c r="A15" s="3">
        <v>9</v>
      </c>
      <c r="B15" s="3" t="s">
        <v>0</v>
      </c>
      <c r="C15" s="4" t="s">
        <v>1</v>
      </c>
      <c r="D15" s="17" t="s">
        <v>13</v>
      </c>
      <c r="E15" s="6" t="s">
        <v>6</v>
      </c>
      <c r="F15" s="13">
        <v>30.286138981791158</v>
      </c>
      <c r="G15" s="13">
        <v>1.8580453363062059</v>
      </c>
      <c r="H15" s="14">
        <v>0</v>
      </c>
      <c r="I15" s="15">
        <v>8.965068747677444</v>
      </c>
      <c r="J15" s="15">
        <v>45.057599405425492</v>
      </c>
      <c r="K15" s="27">
        <f t="shared" si="0"/>
        <v>16.432506503158674</v>
      </c>
      <c r="L15" s="1"/>
      <c r="M15" s="1"/>
    </row>
    <row r="16" spans="1:13" x14ac:dyDescent="0.25">
      <c r="A16" s="3">
        <v>10</v>
      </c>
      <c r="B16" s="3" t="s">
        <v>0</v>
      </c>
      <c r="C16" s="4" t="s">
        <v>1</v>
      </c>
      <c r="D16" s="17" t="s">
        <v>14</v>
      </c>
      <c r="E16" s="6" t="s">
        <v>6</v>
      </c>
      <c r="F16" s="13">
        <v>30.286138981791158</v>
      </c>
      <c r="G16" s="13">
        <v>1.8580453363062059</v>
      </c>
      <c r="H16" s="14">
        <v>0</v>
      </c>
      <c r="I16" s="15">
        <v>8.965068747677444</v>
      </c>
      <c r="J16" s="15">
        <v>45.057599405425492</v>
      </c>
      <c r="K16" s="27">
        <f t="shared" si="0"/>
        <v>16.432506503158674</v>
      </c>
      <c r="L16" s="1"/>
      <c r="M16" s="1"/>
    </row>
    <row r="17" spans="1:13" x14ac:dyDescent="0.25">
      <c r="A17" s="3">
        <v>11</v>
      </c>
      <c r="B17" s="3" t="s">
        <v>0</v>
      </c>
      <c r="C17" s="4" t="s">
        <v>1</v>
      </c>
      <c r="D17" s="17" t="s">
        <v>15</v>
      </c>
      <c r="E17" s="5" t="s">
        <v>16</v>
      </c>
      <c r="F17" s="13">
        <v>39.669267930137501</v>
      </c>
      <c r="G17" s="13">
        <v>3.5302861389817912</v>
      </c>
      <c r="H17" s="14">
        <v>0</v>
      </c>
      <c r="I17" s="15">
        <v>12.077294685990339</v>
      </c>
      <c r="J17" s="15">
        <v>60.850984764028247</v>
      </c>
      <c r="K17" s="27">
        <f t="shared" si="0"/>
        <v>22.192354143441101</v>
      </c>
      <c r="L17" s="1"/>
      <c r="M17" s="1"/>
    </row>
    <row r="18" spans="1:13" x14ac:dyDescent="0.25">
      <c r="A18" s="3">
        <v>12</v>
      </c>
      <c r="B18" s="3" t="s">
        <v>0</v>
      </c>
      <c r="C18" s="4" t="s">
        <v>1</v>
      </c>
      <c r="D18" s="17" t="s">
        <v>17</v>
      </c>
      <c r="E18" s="5" t="s">
        <v>16</v>
      </c>
      <c r="F18" s="13">
        <v>39.669267930137501</v>
      </c>
      <c r="G18" s="13">
        <v>3.5302861389817912</v>
      </c>
      <c r="H18" s="14">
        <v>0</v>
      </c>
      <c r="I18" s="15">
        <v>12.077294685990339</v>
      </c>
      <c r="J18" s="15">
        <v>60.850984764028247</v>
      </c>
      <c r="K18" s="27">
        <f t="shared" si="0"/>
        <v>22.192354143441101</v>
      </c>
      <c r="L18" s="1"/>
      <c r="M18" s="1"/>
    </row>
    <row r="19" spans="1:13" x14ac:dyDescent="0.25">
      <c r="A19" s="3">
        <v>13</v>
      </c>
      <c r="B19" s="3" t="s">
        <v>0</v>
      </c>
      <c r="C19" s="4" t="s">
        <v>1</v>
      </c>
      <c r="D19" s="17" t="s">
        <v>18</v>
      </c>
      <c r="E19" s="5" t="s">
        <v>3</v>
      </c>
      <c r="F19" s="13">
        <v>39.669267930137501</v>
      </c>
      <c r="G19" s="13">
        <v>3.5302861389817912</v>
      </c>
      <c r="H19" s="14">
        <v>0</v>
      </c>
      <c r="I19" s="15">
        <v>12.077294685990339</v>
      </c>
      <c r="J19" s="15">
        <v>60.850984764028247</v>
      </c>
      <c r="K19" s="27">
        <f t="shared" si="0"/>
        <v>22.192354143441101</v>
      </c>
      <c r="L19" s="1"/>
      <c r="M19" s="1"/>
    </row>
    <row r="20" spans="1:13" x14ac:dyDescent="0.25">
      <c r="A20" s="3">
        <v>14</v>
      </c>
      <c r="B20" s="3" t="s">
        <v>0</v>
      </c>
      <c r="C20" s="4" t="s">
        <v>19</v>
      </c>
      <c r="D20" s="25" t="s">
        <v>20</v>
      </c>
      <c r="E20" s="5" t="s">
        <v>3</v>
      </c>
      <c r="F20" s="13">
        <v>39.669267930137501</v>
      </c>
      <c r="G20" s="13">
        <v>3.5302861389817912</v>
      </c>
      <c r="H20" s="14">
        <v>0</v>
      </c>
      <c r="I20" s="15">
        <v>12.077294685990339</v>
      </c>
      <c r="J20" s="15">
        <v>60.850984764028247</v>
      </c>
      <c r="K20" s="27">
        <f t="shared" si="0"/>
        <v>22.192354143441101</v>
      </c>
      <c r="L20" s="1"/>
      <c r="M20" s="1"/>
    </row>
    <row r="21" spans="1:13" x14ac:dyDescent="0.25">
      <c r="A21" s="3">
        <v>15</v>
      </c>
      <c r="B21" s="3" t="s">
        <v>0</v>
      </c>
      <c r="C21" s="4" t="s">
        <v>19</v>
      </c>
      <c r="D21" s="25" t="s">
        <v>21</v>
      </c>
      <c r="E21" s="5" t="s">
        <v>3</v>
      </c>
      <c r="F21" s="15">
        <v>39.669267930137501</v>
      </c>
      <c r="G21" s="13">
        <v>3.5302861389817912</v>
      </c>
      <c r="H21" s="14">
        <v>0</v>
      </c>
      <c r="I21" s="15">
        <v>12.077294685990339</v>
      </c>
      <c r="J21" s="15">
        <v>60.850984764028247</v>
      </c>
      <c r="K21" s="27">
        <f t="shared" si="0"/>
        <v>22.192354143441101</v>
      </c>
      <c r="L21" s="1"/>
      <c r="M21" s="1"/>
    </row>
    <row r="22" spans="1:13" x14ac:dyDescent="0.25">
      <c r="A22" s="3">
        <v>16</v>
      </c>
      <c r="B22" s="3" t="s">
        <v>0</v>
      </c>
      <c r="C22" s="4" t="s">
        <v>19</v>
      </c>
      <c r="D22" s="25" t="s">
        <v>22</v>
      </c>
      <c r="E22" s="6" t="s">
        <v>6</v>
      </c>
      <c r="F22" s="16">
        <v>30.286138981791158</v>
      </c>
      <c r="G22" s="16">
        <v>1.8580453363062059</v>
      </c>
      <c r="H22" s="14">
        <v>0</v>
      </c>
      <c r="I22" s="16">
        <v>8.965068747677444</v>
      </c>
      <c r="J22" s="15">
        <v>45.057599405425492</v>
      </c>
      <c r="K22" s="27">
        <f t="shared" si="0"/>
        <v>16.432506503158674</v>
      </c>
      <c r="L22" s="1"/>
      <c r="M22" s="1"/>
    </row>
    <row r="23" spans="1:13" x14ac:dyDescent="0.25">
      <c r="A23" s="3">
        <v>17</v>
      </c>
      <c r="B23" s="3" t="s">
        <v>0</v>
      </c>
      <c r="C23" s="4" t="s">
        <v>19</v>
      </c>
      <c r="D23" s="25" t="s">
        <v>23</v>
      </c>
      <c r="E23" s="6" t="s">
        <v>6</v>
      </c>
      <c r="F23" s="13">
        <v>30.286138981791158</v>
      </c>
      <c r="G23" s="13">
        <v>1.8580453363062059</v>
      </c>
      <c r="H23" s="14">
        <v>0</v>
      </c>
      <c r="I23" s="15">
        <v>8.965068747677444</v>
      </c>
      <c r="J23" s="15">
        <v>45.057599405425492</v>
      </c>
      <c r="K23" s="27">
        <f t="shared" si="0"/>
        <v>16.432506503158674</v>
      </c>
      <c r="L23" s="1"/>
      <c r="M23" s="1"/>
    </row>
    <row r="24" spans="1:13" x14ac:dyDescent="0.25">
      <c r="A24" s="3">
        <v>18</v>
      </c>
      <c r="B24" s="3" t="s">
        <v>0</v>
      </c>
      <c r="C24" s="4" t="s">
        <v>19</v>
      </c>
      <c r="D24" s="25" t="s">
        <v>24</v>
      </c>
      <c r="E24" s="6" t="s">
        <v>6</v>
      </c>
      <c r="F24" s="13">
        <v>30.286138981791158</v>
      </c>
      <c r="G24" s="13">
        <v>1.8580453363062059</v>
      </c>
      <c r="H24" s="14">
        <v>0</v>
      </c>
      <c r="I24" s="15">
        <v>8.965068747677444</v>
      </c>
      <c r="J24" s="15">
        <v>45.057599405425492</v>
      </c>
      <c r="K24" s="27">
        <f t="shared" si="0"/>
        <v>16.432506503158674</v>
      </c>
      <c r="L24" s="1"/>
      <c r="M24" s="1"/>
    </row>
    <row r="25" spans="1:13" x14ac:dyDescent="0.25">
      <c r="A25" s="3">
        <v>19</v>
      </c>
      <c r="B25" s="3" t="s">
        <v>0</v>
      </c>
      <c r="C25" s="4" t="s">
        <v>19</v>
      </c>
      <c r="D25" s="25" t="s">
        <v>25</v>
      </c>
      <c r="E25" s="6" t="s">
        <v>10</v>
      </c>
      <c r="F25" s="15">
        <v>32.051282051282051</v>
      </c>
      <c r="G25" s="13">
        <v>1.8580453363062059</v>
      </c>
      <c r="H25" s="14">
        <v>0</v>
      </c>
      <c r="I25" s="15">
        <v>9.5457079152731339</v>
      </c>
      <c r="J25" s="15">
        <v>48.309178743961354</v>
      </c>
      <c r="K25" s="27">
        <f t="shared" si="0"/>
        <v>17.618357487922705</v>
      </c>
      <c r="L25" s="1"/>
      <c r="M25" s="1"/>
    </row>
    <row r="26" spans="1:13" x14ac:dyDescent="0.25">
      <c r="A26" s="3">
        <v>20</v>
      </c>
      <c r="B26" s="3" t="s">
        <v>0</v>
      </c>
      <c r="C26" s="4" t="s">
        <v>19</v>
      </c>
      <c r="D26" s="25" t="s">
        <v>26</v>
      </c>
      <c r="E26" s="6" t="s">
        <v>6</v>
      </c>
      <c r="F26" s="15">
        <v>30.286138981791158</v>
      </c>
      <c r="G26" s="13">
        <v>1.8580453363062059</v>
      </c>
      <c r="H26" s="14">
        <v>0</v>
      </c>
      <c r="I26" s="15">
        <v>8.965068747677444</v>
      </c>
      <c r="J26" s="15">
        <v>45.057599405425492</v>
      </c>
      <c r="K26" s="27">
        <f t="shared" si="0"/>
        <v>16.432506503158674</v>
      </c>
      <c r="L26" s="1"/>
      <c r="M26" s="1"/>
    </row>
    <row r="27" spans="1:13" x14ac:dyDescent="0.25">
      <c r="A27" s="3">
        <v>21</v>
      </c>
      <c r="B27" s="3" t="s">
        <v>0</v>
      </c>
      <c r="C27" s="4" t="s">
        <v>19</v>
      </c>
      <c r="D27" s="25" t="s">
        <v>27</v>
      </c>
      <c r="E27" s="6" t="s">
        <v>6</v>
      </c>
      <c r="F27" s="15">
        <v>30.286138981791158</v>
      </c>
      <c r="G27" s="13">
        <v>1.8580453363062059</v>
      </c>
      <c r="H27" s="14">
        <v>0</v>
      </c>
      <c r="I27" s="15">
        <v>8.965068747677444</v>
      </c>
      <c r="J27" s="15">
        <v>45.057599405425492</v>
      </c>
      <c r="K27" s="27">
        <f t="shared" si="0"/>
        <v>16.432506503158674</v>
      </c>
      <c r="L27" s="1"/>
      <c r="M27" s="1"/>
    </row>
    <row r="28" spans="1:13" x14ac:dyDescent="0.25">
      <c r="A28" s="3">
        <v>22</v>
      </c>
      <c r="B28" s="3" t="s">
        <v>0</v>
      </c>
      <c r="C28" s="4" t="s">
        <v>19</v>
      </c>
      <c r="D28" s="25" t="s">
        <v>28</v>
      </c>
      <c r="E28" s="6" t="s">
        <v>6</v>
      </c>
      <c r="F28" s="15">
        <v>30.286138981791158</v>
      </c>
      <c r="G28" s="13">
        <v>1.8580453363062059</v>
      </c>
      <c r="H28" s="14">
        <v>0</v>
      </c>
      <c r="I28" s="15">
        <v>8.965068747677444</v>
      </c>
      <c r="J28" s="15">
        <v>45.057599405425492</v>
      </c>
      <c r="K28" s="27">
        <f t="shared" si="0"/>
        <v>16.432506503158674</v>
      </c>
      <c r="L28" s="1"/>
      <c r="M28" s="1"/>
    </row>
    <row r="29" spans="1:13" x14ac:dyDescent="0.25">
      <c r="A29" s="3">
        <v>23</v>
      </c>
      <c r="B29" s="3" t="s">
        <v>0</v>
      </c>
      <c r="C29" s="4" t="s">
        <v>19</v>
      </c>
      <c r="D29" s="25" t="s">
        <v>29</v>
      </c>
      <c r="E29" s="6" t="s">
        <v>6</v>
      </c>
      <c r="F29" s="15">
        <v>30.286138981791158</v>
      </c>
      <c r="G29" s="13">
        <v>1.8580453363062059</v>
      </c>
      <c r="H29" s="14">
        <v>0</v>
      </c>
      <c r="I29" s="15">
        <v>8.965068747677444</v>
      </c>
      <c r="J29" s="15">
        <v>45.057599405425492</v>
      </c>
      <c r="K29" s="27">
        <f t="shared" si="0"/>
        <v>16.432506503158674</v>
      </c>
      <c r="L29" s="1"/>
      <c r="M29" s="1"/>
    </row>
    <row r="30" spans="1:13" x14ac:dyDescent="0.25">
      <c r="A30" s="3">
        <v>24</v>
      </c>
      <c r="B30" s="3" t="s">
        <v>0</v>
      </c>
      <c r="C30" s="4" t="s">
        <v>19</v>
      </c>
      <c r="D30" s="25" t="s">
        <v>30</v>
      </c>
      <c r="E30" s="5" t="s">
        <v>16</v>
      </c>
      <c r="F30" s="13">
        <v>39.669267930137501</v>
      </c>
      <c r="G30" s="13">
        <v>3.5302861389817912</v>
      </c>
      <c r="H30" s="14">
        <v>0</v>
      </c>
      <c r="I30" s="15">
        <v>12.077294685990339</v>
      </c>
      <c r="J30" s="15">
        <v>60.850984764028247</v>
      </c>
      <c r="K30" s="27">
        <f t="shared" si="0"/>
        <v>22.192354143441101</v>
      </c>
      <c r="L30" s="1"/>
      <c r="M30" s="1"/>
    </row>
    <row r="31" spans="1:13" x14ac:dyDescent="0.25">
      <c r="A31" s="3">
        <v>25</v>
      </c>
      <c r="B31" s="3" t="s">
        <v>0</v>
      </c>
      <c r="C31" s="4" t="s">
        <v>19</v>
      </c>
      <c r="D31" s="25" t="s">
        <v>31</v>
      </c>
      <c r="E31" s="5" t="s">
        <v>16</v>
      </c>
      <c r="F31" s="13">
        <v>39.669267930137501</v>
      </c>
      <c r="G31" s="13">
        <v>3.5302861389817912</v>
      </c>
      <c r="H31" s="14">
        <v>0</v>
      </c>
      <c r="I31" s="15">
        <v>12.077294685990339</v>
      </c>
      <c r="J31" s="15">
        <v>60.850984764028247</v>
      </c>
      <c r="K31" s="27">
        <f t="shared" si="0"/>
        <v>22.192354143441101</v>
      </c>
      <c r="L31" s="1"/>
      <c r="M31" s="1"/>
    </row>
    <row r="32" spans="1:13" x14ac:dyDescent="0.25">
      <c r="A32" s="3">
        <v>26</v>
      </c>
      <c r="B32" s="3" t="s">
        <v>0</v>
      </c>
      <c r="C32" s="4" t="s">
        <v>19</v>
      </c>
      <c r="D32" s="25" t="s">
        <v>32</v>
      </c>
      <c r="E32" s="5" t="s">
        <v>3</v>
      </c>
      <c r="F32" s="15">
        <v>39.669267930137501</v>
      </c>
      <c r="G32" s="13">
        <v>3.5302861389817912</v>
      </c>
      <c r="H32" s="14">
        <v>0</v>
      </c>
      <c r="I32" s="15">
        <v>12.077294685990339</v>
      </c>
      <c r="J32" s="15">
        <v>60.850984764028247</v>
      </c>
      <c r="K32" s="27">
        <f t="shared" si="0"/>
        <v>22.192354143441101</v>
      </c>
      <c r="L32" s="1"/>
      <c r="M32" s="1"/>
    </row>
    <row r="33" spans="1:13" x14ac:dyDescent="0.25">
      <c r="A33" s="3">
        <v>27</v>
      </c>
      <c r="B33" s="3" t="s">
        <v>0</v>
      </c>
      <c r="C33" s="7" t="s">
        <v>33</v>
      </c>
      <c r="D33" s="25" t="s">
        <v>34</v>
      </c>
      <c r="E33" s="5" t="s">
        <v>3</v>
      </c>
      <c r="F33" s="13">
        <v>39.669267930137501</v>
      </c>
      <c r="G33" s="13">
        <v>3.5302861389817912</v>
      </c>
      <c r="H33" s="14">
        <v>0</v>
      </c>
      <c r="I33" s="15">
        <v>12.077294685990339</v>
      </c>
      <c r="J33" s="15">
        <v>60.850984764028247</v>
      </c>
      <c r="K33" s="27">
        <f t="shared" si="0"/>
        <v>22.192354143441101</v>
      </c>
      <c r="L33" s="1"/>
      <c r="M33" s="1"/>
    </row>
    <row r="34" spans="1:13" x14ac:dyDescent="0.25">
      <c r="A34" s="3">
        <v>28</v>
      </c>
      <c r="B34" s="3" t="s">
        <v>0</v>
      </c>
      <c r="C34" s="7" t="s">
        <v>33</v>
      </c>
      <c r="D34" s="25" t="s">
        <v>35</v>
      </c>
      <c r="E34" s="5" t="s">
        <v>3</v>
      </c>
      <c r="F34" s="13">
        <v>39.669267930137501</v>
      </c>
      <c r="G34" s="13">
        <v>3.5302861389817912</v>
      </c>
      <c r="H34" s="14">
        <v>0</v>
      </c>
      <c r="I34" s="15">
        <v>12.077294685990339</v>
      </c>
      <c r="J34" s="15">
        <v>60.850984764028247</v>
      </c>
      <c r="K34" s="27">
        <f t="shared" si="0"/>
        <v>22.192354143441101</v>
      </c>
      <c r="L34" s="1"/>
      <c r="M34" s="1"/>
    </row>
    <row r="35" spans="1:13" x14ac:dyDescent="0.25">
      <c r="A35" s="3">
        <v>29</v>
      </c>
      <c r="B35" s="3" t="s">
        <v>0</v>
      </c>
      <c r="C35" s="7" t="s">
        <v>33</v>
      </c>
      <c r="D35" s="25" t="s">
        <v>36</v>
      </c>
      <c r="E35" s="6" t="s">
        <v>6</v>
      </c>
      <c r="F35" s="13">
        <v>30.286138981791158</v>
      </c>
      <c r="G35" s="13">
        <v>1.8580453363062059</v>
      </c>
      <c r="H35" s="14">
        <v>0</v>
      </c>
      <c r="I35" s="15">
        <v>8.965068747677444</v>
      </c>
      <c r="J35" s="15">
        <v>45.057599405425492</v>
      </c>
      <c r="K35" s="27">
        <f t="shared" si="0"/>
        <v>16.432506503158674</v>
      </c>
      <c r="L35" s="1"/>
      <c r="M35" s="1"/>
    </row>
    <row r="36" spans="1:13" x14ac:dyDescent="0.25">
      <c r="A36" s="3">
        <v>30</v>
      </c>
      <c r="B36" s="3" t="s">
        <v>0</v>
      </c>
      <c r="C36" s="7" t="s">
        <v>33</v>
      </c>
      <c r="D36" s="25" t="s">
        <v>37</v>
      </c>
      <c r="E36" s="6" t="s">
        <v>6</v>
      </c>
      <c r="F36" s="13">
        <v>30.286138981791158</v>
      </c>
      <c r="G36" s="13">
        <v>1.8580453363062059</v>
      </c>
      <c r="H36" s="14">
        <v>0</v>
      </c>
      <c r="I36" s="15">
        <v>8.965068747677444</v>
      </c>
      <c r="J36" s="15">
        <v>45.057599405425492</v>
      </c>
      <c r="K36" s="27">
        <f t="shared" si="0"/>
        <v>16.432506503158674</v>
      </c>
      <c r="L36" s="1"/>
      <c r="M36" s="1"/>
    </row>
    <row r="37" spans="1:13" x14ac:dyDescent="0.25">
      <c r="A37" s="3">
        <v>31</v>
      </c>
      <c r="B37" s="3" t="s">
        <v>0</v>
      </c>
      <c r="C37" s="7" t="s">
        <v>33</v>
      </c>
      <c r="D37" s="25" t="s">
        <v>38</v>
      </c>
      <c r="E37" s="6" t="s">
        <v>6</v>
      </c>
      <c r="F37" s="13">
        <v>30.286138981791158</v>
      </c>
      <c r="G37" s="13">
        <v>1.8580453363062059</v>
      </c>
      <c r="H37" s="14">
        <v>0</v>
      </c>
      <c r="I37" s="15">
        <v>8.965068747677444</v>
      </c>
      <c r="J37" s="15">
        <v>45.057599405425492</v>
      </c>
      <c r="K37" s="27">
        <f t="shared" si="0"/>
        <v>16.432506503158674</v>
      </c>
      <c r="L37" s="1"/>
      <c r="M37" s="1"/>
    </row>
    <row r="38" spans="1:13" x14ac:dyDescent="0.25">
      <c r="A38" s="3">
        <v>32</v>
      </c>
      <c r="B38" s="3" t="s">
        <v>0</v>
      </c>
      <c r="C38" s="7" t="s">
        <v>33</v>
      </c>
      <c r="D38" s="25" t="s">
        <v>39</v>
      </c>
      <c r="E38" s="6" t="s">
        <v>10</v>
      </c>
      <c r="F38" s="13">
        <v>32.051282051282051</v>
      </c>
      <c r="G38" s="13">
        <v>1.8580453363062059</v>
      </c>
      <c r="H38" s="14">
        <v>0</v>
      </c>
      <c r="I38" s="15">
        <v>9.5457079152731339</v>
      </c>
      <c r="J38" s="15">
        <v>48.309178743961354</v>
      </c>
      <c r="K38" s="27">
        <f t="shared" si="0"/>
        <v>17.618357487922705</v>
      </c>
      <c r="L38" s="1"/>
      <c r="M38" s="1"/>
    </row>
    <row r="39" spans="1:13" x14ac:dyDescent="0.25">
      <c r="A39" s="3">
        <v>33</v>
      </c>
      <c r="B39" s="3" t="s">
        <v>0</v>
      </c>
      <c r="C39" s="7" t="s">
        <v>33</v>
      </c>
      <c r="D39" s="25" t="s">
        <v>40</v>
      </c>
      <c r="E39" s="6" t="s">
        <v>6</v>
      </c>
      <c r="F39" s="15">
        <v>30.286138981791158</v>
      </c>
      <c r="G39" s="13">
        <v>1.8580453363062059</v>
      </c>
      <c r="H39" s="14">
        <v>0</v>
      </c>
      <c r="I39" s="15">
        <v>8.965068747677444</v>
      </c>
      <c r="J39" s="15">
        <v>45.057599405425492</v>
      </c>
      <c r="K39" s="27">
        <f t="shared" si="0"/>
        <v>16.432506503158674</v>
      </c>
      <c r="L39" s="1"/>
      <c r="M39" s="1"/>
    </row>
    <row r="40" spans="1:13" x14ac:dyDescent="0.25">
      <c r="A40" s="3">
        <v>34</v>
      </c>
      <c r="B40" s="3" t="s">
        <v>0</v>
      </c>
      <c r="C40" s="7" t="s">
        <v>33</v>
      </c>
      <c r="D40" s="25" t="s">
        <v>41</v>
      </c>
      <c r="E40" s="6" t="s">
        <v>6</v>
      </c>
      <c r="F40" s="16">
        <v>30.286138981791158</v>
      </c>
      <c r="G40" s="16">
        <v>1.8580453363062059</v>
      </c>
      <c r="H40" s="14">
        <v>0</v>
      </c>
      <c r="I40" s="18">
        <v>8.965068747677444</v>
      </c>
      <c r="J40" s="19">
        <v>45.057599405425492</v>
      </c>
      <c r="K40" s="27">
        <f t="shared" si="0"/>
        <v>16.432506503158674</v>
      </c>
      <c r="L40" s="1"/>
      <c r="M40" s="1"/>
    </row>
    <row r="41" spans="1:13" x14ac:dyDescent="0.25">
      <c r="A41" s="3">
        <v>35</v>
      </c>
      <c r="B41" s="3" t="s">
        <v>0</v>
      </c>
      <c r="C41" s="7" t="s">
        <v>33</v>
      </c>
      <c r="D41" s="25" t="s">
        <v>42</v>
      </c>
      <c r="E41" s="6" t="s">
        <v>6</v>
      </c>
      <c r="F41" s="13">
        <v>30.286138981791158</v>
      </c>
      <c r="G41" s="13">
        <v>1.8580453363062059</v>
      </c>
      <c r="H41" s="14">
        <v>0</v>
      </c>
      <c r="I41" s="15">
        <v>8.965068747677444</v>
      </c>
      <c r="J41" s="15">
        <v>45.057599405425492</v>
      </c>
      <c r="K41" s="27">
        <f t="shared" si="0"/>
        <v>16.432506503158674</v>
      </c>
      <c r="L41" s="1"/>
      <c r="M41" s="1"/>
    </row>
    <row r="42" spans="1:13" x14ac:dyDescent="0.25">
      <c r="A42" s="3">
        <v>36</v>
      </c>
      <c r="B42" s="3" t="s">
        <v>0</v>
      </c>
      <c r="C42" s="7" t="s">
        <v>33</v>
      </c>
      <c r="D42" s="25" t="s">
        <v>43</v>
      </c>
      <c r="E42" s="6" t="s">
        <v>6</v>
      </c>
      <c r="F42" s="13">
        <v>30.286138981791158</v>
      </c>
      <c r="G42" s="13">
        <v>1.8580453363062059</v>
      </c>
      <c r="H42" s="14">
        <v>0</v>
      </c>
      <c r="I42" s="15">
        <v>8.965068747677444</v>
      </c>
      <c r="J42" s="15">
        <v>45.057599405425492</v>
      </c>
      <c r="K42" s="27">
        <f t="shared" si="0"/>
        <v>16.432506503158674</v>
      </c>
      <c r="L42" s="1"/>
      <c r="M42" s="1"/>
    </row>
    <row r="43" spans="1:13" x14ac:dyDescent="0.25">
      <c r="A43" s="3">
        <v>37</v>
      </c>
      <c r="B43" s="3" t="s">
        <v>0</v>
      </c>
      <c r="C43" s="7" t="s">
        <v>33</v>
      </c>
      <c r="D43" s="25" t="s">
        <v>44</v>
      </c>
      <c r="E43" s="5" t="s">
        <v>16</v>
      </c>
      <c r="F43" s="15">
        <v>39.669267930137501</v>
      </c>
      <c r="G43" s="13">
        <v>3.5302861389817912</v>
      </c>
      <c r="H43" s="14">
        <v>0</v>
      </c>
      <c r="I43" s="15">
        <v>12.077294685990339</v>
      </c>
      <c r="J43" s="15">
        <v>60.850984764028247</v>
      </c>
      <c r="K43" s="27">
        <f t="shared" si="0"/>
        <v>22.192354143441101</v>
      </c>
      <c r="L43" s="1"/>
      <c r="M43" s="1"/>
    </row>
    <row r="44" spans="1:13" x14ac:dyDescent="0.25">
      <c r="A44" s="3">
        <v>38</v>
      </c>
      <c r="B44" s="3" t="s">
        <v>0</v>
      </c>
      <c r="C44" s="7" t="s">
        <v>33</v>
      </c>
      <c r="D44" s="25" t="s">
        <v>45</v>
      </c>
      <c r="E44" s="5" t="s">
        <v>16</v>
      </c>
      <c r="F44" s="15">
        <v>39.669267930137501</v>
      </c>
      <c r="G44" s="13">
        <v>3.5302861389817912</v>
      </c>
      <c r="H44" s="14">
        <v>0</v>
      </c>
      <c r="I44" s="15">
        <v>12.077294685990339</v>
      </c>
      <c r="J44" s="15">
        <v>60.850984764028247</v>
      </c>
      <c r="K44" s="27">
        <f t="shared" si="0"/>
        <v>22.192354143441101</v>
      </c>
      <c r="L44" s="1"/>
      <c r="M44" s="1"/>
    </row>
    <row r="45" spans="1:13" x14ac:dyDescent="0.25">
      <c r="A45" s="3">
        <v>39</v>
      </c>
      <c r="B45" s="3" t="s">
        <v>0</v>
      </c>
      <c r="C45" s="7" t="s">
        <v>33</v>
      </c>
      <c r="D45" s="25" t="s">
        <v>46</v>
      </c>
      <c r="E45" s="5" t="s">
        <v>3</v>
      </c>
      <c r="F45" s="15">
        <v>39.669267930137501</v>
      </c>
      <c r="G45" s="13">
        <v>3.5302861389817912</v>
      </c>
      <c r="H45" s="14">
        <v>0</v>
      </c>
      <c r="I45" s="15">
        <v>12.077294685990339</v>
      </c>
      <c r="J45" s="15">
        <v>60.850984764028247</v>
      </c>
      <c r="K45" s="27">
        <f t="shared" si="0"/>
        <v>22.192354143441101</v>
      </c>
      <c r="L45" s="1"/>
      <c r="M45" s="1"/>
    </row>
    <row r="46" spans="1:13" x14ac:dyDescent="0.25">
      <c r="A46" s="3">
        <v>40</v>
      </c>
      <c r="B46" s="3" t="s">
        <v>0</v>
      </c>
      <c r="C46" s="7" t="s">
        <v>47</v>
      </c>
      <c r="D46" s="25" t="s">
        <v>48</v>
      </c>
      <c r="E46" s="5" t="s">
        <v>3</v>
      </c>
      <c r="F46" s="15">
        <v>39.669267930137501</v>
      </c>
      <c r="G46" s="13">
        <v>3.5302861389817912</v>
      </c>
      <c r="H46" s="14">
        <v>0</v>
      </c>
      <c r="I46" s="15">
        <v>12.077294685990339</v>
      </c>
      <c r="J46" s="15">
        <v>60.850984764028247</v>
      </c>
      <c r="K46" s="27">
        <f t="shared" si="0"/>
        <v>22.192354143441101</v>
      </c>
      <c r="L46" s="1"/>
      <c r="M46" s="1"/>
    </row>
    <row r="47" spans="1:13" x14ac:dyDescent="0.25">
      <c r="A47" s="3">
        <v>41</v>
      </c>
      <c r="B47" s="3" t="s">
        <v>0</v>
      </c>
      <c r="C47" s="7" t="s">
        <v>47</v>
      </c>
      <c r="D47" s="25" t="s">
        <v>49</v>
      </c>
      <c r="E47" s="5" t="s">
        <v>3</v>
      </c>
      <c r="F47" s="15">
        <v>39.669267930137501</v>
      </c>
      <c r="G47" s="13">
        <v>3.5302861389817912</v>
      </c>
      <c r="H47" s="14">
        <v>0</v>
      </c>
      <c r="I47" s="15">
        <v>12.077294685990339</v>
      </c>
      <c r="J47" s="15">
        <v>60.850984764028247</v>
      </c>
      <c r="K47" s="27">
        <f t="shared" si="0"/>
        <v>22.192354143441101</v>
      </c>
      <c r="L47" s="1"/>
      <c r="M47" s="1"/>
    </row>
    <row r="48" spans="1:13" x14ac:dyDescent="0.25">
      <c r="A48" s="3">
        <v>42</v>
      </c>
      <c r="B48" s="3" t="s">
        <v>0</v>
      </c>
      <c r="C48" s="7" t="s">
        <v>47</v>
      </c>
      <c r="D48" s="25" t="s">
        <v>50</v>
      </c>
      <c r="E48" s="6" t="s">
        <v>6</v>
      </c>
      <c r="F48" s="13">
        <v>30.286138981791158</v>
      </c>
      <c r="G48" s="13">
        <v>1.8580453363062059</v>
      </c>
      <c r="H48" s="14">
        <v>0</v>
      </c>
      <c r="I48" s="15">
        <v>8.965068747677444</v>
      </c>
      <c r="J48" s="15">
        <v>45.057599405425492</v>
      </c>
      <c r="K48" s="27">
        <f t="shared" si="0"/>
        <v>16.432506503158674</v>
      </c>
      <c r="L48" s="1"/>
      <c r="M48" s="1"/>
    </row>
    <row r="49" spans="1:13" x14ac:dyDescent="0.25">
      <c r="A49" s="3">
        <v>43</v>
      </c>
      <c r="B49" s="3" t="s">
        <v>0</v>
      </c>
      <c r="C49" s="7" t="s">
        <v>47</v>
      </c>
      <c r="D49" s="25" t="s">
        <v>51</v>
      </c>
      <c r="E49" s="6" t="s">
        <v>6</v>
      </c>
      <c r="F49" s="13">
        <v>30.286138981791158</v>
      </c>
      <c r="G49" s="13">
        <v>1.8580453363062059</v>
      </c>
      <c r="H49" s="14">
        <v>0</v>
      </c>
      <c r="I49" s="15">
        <v>8.965068747677444</v>
      </c>
      <c r="J49" s="15">
        <v>45.057599405425492</v>
      </c>
      <c r="K49" s="27">
        <f t="shared" si="0"/>
        <v>16.432506503158674</v>
      </c>
      <c r="L49" s="1"/>
      <c r="M49" s="1"/>
    </row>
    <row r="50" spans="1:13" x14ac:dyDescent="0.25">
      <c r="A50" s="3">
        <v>44</v>
      </c>
      <c r="B50" s="3" t="s">
        <v>0</v>
      </c>
      <c r="C50" s="7" t="s">
        <v>47</v>
      </c>
      <c r="D50" s="25" t="s">
        <v>52</v>
      </c>
      <c r="E50" s="6" t="s">
        <v>6</v>
      </c>
      <c r="F50" s="15">
        <v>30.286138981791158</v>
      </c>
      <c r="G50" s="13">
        <v>1.8580453363062059</v>
      </c>
      <c r="H50" s="14">
        <v>0</v>
      </c>
      <c r="I50" s="15">
        <v>8.965068747677444</v>
      </c>
      <c r="J50" s="15">
        <v>45.057599405425492</v>
      </c>
      <c r="K50" s="27">
        <f t="shared" si="0"/>
        <v>16.432506503158674</v>
      </c>
      <c r="L50" s="1"/>
      <c r="M50" s="1"/>
    </row>
    <row r="51" spans="1:13" x14ac:dyDescent="0.25">
      <c r="A51" s="3">
        <v>45</v>
      </c>
      <c r="B51" s="3" t="s">
        <v>0</v>
      </c>
      <c r="C51" s="7" t="s">
        <v>47</v>
      </c>
      <c r="D51" s="25" t="s">
        <v>53</v>
      </c>
      <c r="E51" s="6" t="s">
        <v>10</v>
      </c>
      <c r="F51" s="13">
        <v>32.051282051282051</v>
      </c>
      <c r="G51" s="13">
        <v>1.8580453363062059</v>
      </c>
      <c r="H51" s="14">
        <v>0</v>
      </c>
      <c r="I51" s="15">
        <v>9.5457079152731339</v>
      </c>
      <c r="J51" s="15">
        <v>48.309178743961354</v>
      </c>
      <c r="K51" s="27">
        <f t="shared" si="0"/>
        <v>17.618357487922705</v>
      </c>
      <c r="L51" s="1"/>
      <c r="M51" s="1"/>
    </row>
    <row r="52" spans="1:13" x14ac:dyDescent="0.25">
      <c r="A52" s="3">
        <v>46</v>
      </c>
      <c r="B52" s="3" t="s">
        <v>0</v>
      </c>
      <c r="C52" s="7" t="s">
        <v>47</v>
      </c>
      <c r="D52" s="25" t="s">
        <v>54</v>
      </c>
      <c r="E52" s="6" t="s">
        <v>6</v>
      </c>
      <c r="F52" s="13">
        <v>30.286138981791158</v>
      </c>
      <c r="G52" s="13">
        <v>1.8580453363062059</v>
      </c>
      <c r="H52" s="14">
        <v>0</v>
      </c>
      <c r="I52" s="15">
        <v>8.965068747677444</v>
      </c>
      <c r="J52" s="15">
        <v>45.057599405425492</v>
      </c>
      <c r="K52" s="27">
        <f t="shared" si="0"/>
        <v>16.432506503158674</v>
      </c>
      <c r="L52" s="1"/>
      <c r="M52" s="1"/>
    </row>
    <row r="53" spans="1:13" x14ac:dyDescent="0.25">
      <c r="A53" s="3">
        <v>47</v>
      </c>
      <c r="B53" s="3" t="s">
        <v>0</v>
      </c>
      <c r="C53" s="7" t="s">
        <v>47</v>
      </c>
      <c r="D53" s="25" t="s">
        <v>55</v>
      </c>
      <c r="E53" s="6" t="s">
        <v>6</v>
      </c>
      <c r="F53" s="13">
        <v>30.286138981791158</v>
      </c>
      <c r="G53" s="13">
        <v>1.8580453363062059</v>
      </c>
      <c r="H53" s="14">
        <v>0</v>
      </c>
      <c r="I53" s="15">
        <v>8.965068747677444</v>
      </c>
      <c r="J53" s="15">
        <v>45.057599405425492</v>
      </c>
      <c r="K53" s="27">
        <f t="shared" si="0"/>
        <v>16.432506503158674</v>
      </c>
      <c r="L53" s="1"/>
      <c r="M53" s="1"/>
    </row>
    <row r="54" spans="1:13" x14ac:dyDescent="0.25">
      <c r="A54" s="3">
        <v>48</v>
      </c>
      <c r="B54" s="3" t="s">
        <v>0</v>
      </c>
      <c r="C54" s="7" t="s">
        <v>47</v>
      </c>
      <c r="D54" s="25" t="s">
        <v>56</v>
      </c>
      <c r="E54" s="6" t="s">
        <v>6</v>
      </c>
      <c r="F54" s="13">
        <v>30.286138981791158</v>
      </c>
      <c r="G54" s="13">
        <v>1.8580453363062059</v>
      </c>
      <c r="H54" s="14">
        <v>0</v>
      </c>
      <c r="I54" s="15">
        <v>8.965068747677444</v>
      </c>
      <c r="J54" s="15">
        <v>45.057599405425492</v>
      </c>
      <c r="K54" s="27">
        <f t="shared" si="0"/>
        <v>16.432506503158674</v>
      </c>
      <c r="L54" s="1"/>
      <c r="M54" s="1"/>
    </row>
    <row r="55" spans="1:13" x14ac:dyDescent="0.25">
      <c r="A55" s="3">
        <v>49</v>
      </c>
      <c r="B55" s="3" t="s">
        <v>0</v>
      </c>
      <c r="C55" s="7" t="s">
        <v>47</v>
      </c>
      <c r="D55" s="25" t="s">
        <v>57</v>
      </c>
      <c r="E55" s="6" t="s">
        <v>6</v>
      </c>
      <c r="F55" s="13">
        <v>30.286138981791158</v>
      </c>
      <c r="G55" s="13">
        <v>1.8580453363062059</v>
      </c>
      <c r="H55" s="14">
        <v>0</v>
      </c>
      <c r="I55" s="15">
        <v>8.965068747677444</v>
      </c>
      <c r="J55" s="15">
        <v>45.057599405425492</v>
      </c>
      <c r="K55" s="27">
        <f t="shared" si="0"/>
        <v>16.432506503158674</v>
      </c>
      <c r="L55" s="1"/>
      <c r="M55" s="1"/>
    </row>
    <row r="56" spans="1:13" x14ac:dyDescent="0.25">
      <c r="A56" s="3">
        <v>50</v>
      </c>
      <c r="B56" s="3" t="s">
        <v>0</v>
      </c>
      <c r="C56" s="7" t="s">
        <v>47</v>
      </c>
      <c r="D56" s="25" t="s">
        <v>58</v>
      </c>
      <c r="E56" s="5" t="s">
        <v>16</v>
      </c>
      <c r="F56" s="13">
        <v>39.669267930137501</v>
      </c>
      <c r="G56" s="13">
        <v>3.5302861389817912</v>
      </c>
      <c r="H56" s="14">
        <v>0</v>
      </c>
      <c r="I56" s="15">
        <v>12.077294685990339</v>
      </c>
      <c r="J56" s="15">
        <v>60.850984764028247</v>
      </c>
      <c r="K56" s="27">
        <f t="shared" si="0"/>
        <v>22.192354143441101</v>
      </c>
      <c r="L56" s="1"/>
      <c r="M56" s="1"/>
    </row>
    <row r="57" spans="1:13" x14ac:dyDescent="0.25">
      <c r="A57" s="3">
        <v>51</v>
      </c>
      <c r="B57" s="3" t="s">
        <v>0</v>
      </c>
      <c r="C57" s="7" t="s">
        <v>47</v>
      </c>
      <c r="D57" s="25" t="s">
        <v>59</v>
      </c>
      <c r="E57" s="5" t="s">
        <v>16</v>
      </c>
      <c r="F57" s="15">
        <v>39.669267930137501</v>
      </c>
      <c r="G57" s="13">
        <v>3.5302861389817912</v>
      </c>
      <c r="H57" s="14">
        <v>0</v>
      </c>
      <c r="I57" s="15">
        <v>12.077294685990339</v>
      </c>
      <c r="J57" s="15">
        <v>60.850984764028247</v>
      </c>
      <c r="K57" s="27">
        <f t="shared" si="0"/>
        <v>22.192354143441101</v>
      </c>
      <c r="L57" s="1"/>
      <c r="M57" s="1"/>
    </row>
    <row r="58" spans="1:13" x14ac:dyDescent="0.25">
      <c r="A58" s="3">
        <v>52</v>
      </c>
      <c r="B58" s="3" t="s">
        <v>0</v>
      </c>
      <c r="C58" s="7" t="s">
        <v>47</v>
      </c>
      <c r="D58" s="25" t="s">
        <v>60</v>
      </c>
      <c r="E58" s="5" t="s">
        <v>3</v>
      </c>
      <c r="F58" s="16">
        <v>39.669267930137501</v>
      </c>
      <c r="G58" s="13">
        <v>3.5302861389817912</v>
      </c>
      <c r="H58" s="14">
        <v>0</v>
      </c>
      <c r="I58" s="18">
        <v>12.077294685990339</v>
      </c>
      <c r="J58" s="19">
        <v>60.850984764028247</v>
      </c>
      <c r="K58" s="27">
        <f t="shared" si="0"/>
        <v>22.192354143441101</v>
      </c>
      <c r="L58" s="1"/>
      <c r="M58" s="1"/>
    </row>
    <row r="59" spans="1:13" x14ac:dyDescent="0.25">
      <c r="A59" s="3">
        <v>53</v>
      </c>
      <c r="B59" s="3" t="s">
        <v>0</v>
      </c>
      <c r="C59" s="7" t="s">
        <v>61</v>
      </c>
      <c r="D59" s="25" t="s">
        <v>62</v>
      </c>
      <c r="E59" s="5" t="s">
        <v>3</v>
      </c>
      <c r="F59" s="13">
        <v>39.669267930137501</v>
      </c>
      <c r="G59" s="13">
        <v>3.5302861389817912</v>
      </c>
      <c r="H59" s="14">
        <v>0</v>
      </c>
      <c r="I59" s="15">
        <v>12.077294685990339</v>
      </c>
      <c r="J59" s="15">
        <v>60.850984764028247</v>
      </c>
      <c r="K59" s="27">
        <f t="shared" si="0"/>
        <v>22.192354143441101</v>
      </c>
      <c r="L59" s="1"/>
      <c r="M59" s="1"/>
    </row>
    <row r="60" spans="1:13" x14ac:dyDescent="0.25">
      <c r="A60" s="3">
        <v>54</v>
      </c>
      <c r="B60" s="3" t="s">
        <v>0</v>
      </c>
      <c r="C60" s="7" t="s">
        <v>61</v>
      </c>
      <c r="D60" s="25" t="s">
        <v>63</v>
      </c>
      <c r="E60" s="5" t="s">
        <v>3</v>
      </c>
      <c r="F60" s="13">
        <v>39.669267930137501</v>
      </c>
      <c r="G60" s="13">
        <v>3.5302861389817912</v>
      </c>
      <c r="H60" s="14">
        <v>0</v>
      </c>
      <c r="I60" s="15">
        <v>12.077294685990339</v>
      </c>
      <c r="J60" s="15">
        <v>60.850984764028247</v>
      </c>
      <c r="K60" s="27">
        <f t="shared" si="0"/>
        <v>22.192354143441101</v>
      </c>
      <c r="L60" s="1"/>
      <c r="M60" s="1"/>
    </row>
    <row r="61" spans="1:13" x14ac:dyDescent="0.25">
      <c r="A61" s="3">
        <v>55</v>
      </c>
      <c r="B61" s="3" t="s">
        <v>0</v>
      </c>
      <c r="C61" s="7" t="s">
        <v>61</v>
      </c>
      <c r="D61" s="25" t="s">
        <v>64</v>
      </c>
      <c r="E61" s="6" t="s">
        <v>6</v>
      </c>
      <c r="F61" s="15">
        <v>30.286138981791158</v>
      </c>
      <c r="G61" s="13">
        <v>1.8580453363062059</v>
      </c>
      <c r="H61" s="14">
        <v>0</v>
      </c>
      <c r="I61" s="15">
        <v>8.965068747677444</v>
      </c>
      <c r="J61" s="15">
        <v>45.057599405425492</v>
      </c>
      <c r="K61" s="27">
        <f t="shared" si="0"/>
        <v>16.432506503158674</v>
      </c>
      <c r="L61" s="1"/>
      <c r="M61" s="1"/>
    </row>
    <row r="62" spans="1:13" x14ac:dyDescent="0.25">
      <c r="A62" s="3">
        <v>56</v>
      </c>
      <c r="B62" s="3" t="s">
        <v>0</v>
      </c>
      <c r="C62" s="7" t="s">
        <v>61</v>
      </c>
      <c r="D62" s="25" t="s">
        <v>65</v>
      </c>
      <c r="E62" s="6" t="s">
        <v>6</v>
      </c>
      <c r="F62" s="15">
        <v>30.286138981791158</v>
      </c>
      <c r="G62" s="13">
        <v>1.8580453363062059</v>
      </c>
      <c r="H62" s="14">
        <v>0</v>
      </c>
      <c r="I62" s="15">
        <v>8.965068747677444</v>
      </c>
      <c r="J62" s="15">
        <v>45.057599405425492</v>
      </c>
      <c r="K62" s="27">
        <f t="shared" si="0"/>
        <v>16.432506503158674</v>
      </c>
      <c r="L62" s="1"/>
      <c r="M62" s="1"/>
    </row>
    <row r="63" spans="1:13" x14ac:dyDescent="0.25">
      <c r="A63" s="3">
        <v>57</v>
      </c>
      <c r="B63" s="3" t="s">
        <v>0</v>
      </c>
      <c r="C63" s="7" t="s">
        <v>61</v>
      </c>
      <c r="D63" s="25" t="s">
        <v>66</v>
      </c>
      <c r="E63" s="6" t="s">
        <v>6</v>
      </c>
      <c r="F63" s="15">
        <v>30.286138981791158</v>
      </c>
      <c r="G63" s="13">
        <v>1.8580453363062059</v>
      </c>
      <c r="H63" s="14">
        <v>0</v>
      </c>
      <c r="I63" s="15">
        <v>8.965068747677444</v>
      </c>
      <c r="J63" s="15">
        <v>45.057599405425492</v>
      </c>
      <c r="K63" s="27">
        <f t="shared" si="0"/>
        <v>16.432506503158674</v>
      </c>
      <c r="L63" s="1"/>
      <c r="M63" s="1"/>
    </row>
    <row r="64" spans="1:13" x14ac:dyDescent="0.25">
      <c r="A64" s="3">
        <v>58</v>
      </c>
      <c r="B64" s="3" t="s">
        <v>0</v>
      </c>
      <c r="C64" s="7" t="s">
        <v>61</v>
      </c>
      <c r="D64" s="25" t="s">
        <v>67</v>
      </c>
      <c r="E64" s="6" t="s">
        <v>10</v>
      </c>
      <c r="F64" s="15">
        <v>32.051282051282051</v>
      </c>
      <c r="G64" s="13">
        <v>1.8580453363062059</v>
      </c>
      <c r="H64" s="14">
        <v>0</v>
      </c>
      <c r="I64" s="15">
        <v>9.5457079152731339</v>
      </c>
      <c r="J64" s="15">
        <v>48.309178743961354</v>
      </c>
      <c r="K64" s="27">
        <f t="shared" si="0"/>
        <v>17.618357487922705</v>
      </c>
      <c r="L64" s="1"/>
      <c r="M64" s="1"/>
    </row>
    <row r="65" spans="1:13" x14ac:dyDescent="0.25">
      <c r="A65" s="3">
        <v>59</v>
      </c>
      <c r="B65" s="3" t="s">
        <v>0</v>
      </c>
      <c r="C65" s="7" t="s">
        <v>61</v>
      </c>
      <c r="D65" s="25" t="s">
        <v>68</v>
      </c>
      <c r="E65" s="6" t="s">
        <v>6</v>
      </c>
      <c r="F65" s="15">
        <v>30.286138981791158</v>
      </c>
      <c r="G65" s="13">
        <v>1.8580453363062059</v>
      </c>
      <c r="H65" s="14">
        <v>0</v>
      </c>
      <c r="I65" s="15">
        <v>8.965068747677444</v>
      </c>
      <c r="J65" s="15">
        <v>45.057599405425492</v>
      </c>
      <c r="K65" s="27">
        <f t="shared" si="0"/>
        <v>16.432506503158674</v>
      </c>
      <c r="L65" s="1"/>
      <c r="M65" s="1"/>
    </row>
    <row r="66" spans="1:13" x14ac:dyDescent="0.25">
      <c r="A66" s="3">
        <v>60</v>
      </c>
      <c r="B66" s="3" t="s">
        <v>0</v>
      </c>
      <c r="C66" s="7" t="s">
        <v>61</v>
      </c>
      <c r="D66" s="25" t="s">
        <v>69</v>
      </c>
      <c r="E66" s="6" t="s">
        <v>6</v>
      </c>
      <c r="F66" s="13">
        <v>30.286138981791158</v>
      </c>
      <c r="G66" s="13">
        <v>1.8580453363062059</v>
      </c>
      <c r="H66" s="14">
        <v>0</v>
      </c>
      <c r="I66" s="15">
        <v>8.965068747677444</v>
      </c>
      <c r="J66" s="15">
        <v>45.057599405425492</v>
      </c>
      <c r="K66" s="27">
        <f t="shared" si="0"/>
        <v>16.432506503158674</v>
      </c>
      <c r="L66" s="1"/>
      <c r="M66" s="1"/>
    </row>
    <row r="67" spans="1:13" x14ac:dyDescent="0.25">
      <c r="A67" s="3">
        <v>61</v>
      </c>
      <c r="B67" s="3" t="s">
        <v>0</v>
      </c>
      <c r="C67" s="7" t="s">
        <v>61</v>
      </c>
      <c r="D67" s="25" t="s">
        <v>70</v>
      </c>
      <c r="E67" s="6" t="s">
        <v>6</v>
      </c>
      <c r="F67" s="13">
        <v>30.286138981791158</v>
      </c>
      <c r="G67" s="13">
        <v>1.8580453363062059</v>
      </c>
      <c r="H67" s="14">
        <v>0</v>
      </c>
      <c r="I67" s="15">
        <v>8.965068747677444</v>
      </c>
      <c r="J67" s="15">
        <v>45.057599405425492</v>
      </c>
      <c r="K67" s="27">
        <f t="shared" si="0"/>
        <v>16.432506503158674</v>
      </c>
      <c r="L67" s="1"/>
      <c r="M67" s="1"/>
    </row>
    <row r="68" spans="1:13" x14ac:dyDescent="0.25">
      <c r="A68" s="3">
        <v>62</v>
      </c>
      <c r="B68" s="3" t="s">
        <v>0</v>
      </c>
      <c r="C68" s="7" t="s">
        <v>61</v>
      </c>
      <c r="D68" s="25" t="s">
        <v>71</v>
      </c>
      <c r="E68" s="6" t="s">
        <v>6</v>
      </c>
      <c r="F68" s="15">
        <v>30.286138981791158</v>
      </c>
      <c r="G68" s="13">
        <v>1.8580453363062059</v>
      </c>
      <c r="H68" s="14">
        <v>0</v>
      </c>
      <c r="I68" s="15">
        <v>8.965068747677444</v>
      </c>
      <c r="J68" s="15">
        <v>45.057599405425492</v>
      </c>
      <c r="K68" s="27">
        <f t="shared" si="0"/>
        <v>16.432506503158674</v>
      </c>
      <c r="L68" s="1"/>
      <c r="M68" s="1"/>
    </row>
    <row r="69" spans="1:13" x14ac:dyDescent="0.25">
      <c r="A69" s="3">
        <v>63</v>
      </c>
      <c r="B69" s="3" t="s">
        <v>0</v>
      </c>
      <c r="C69" s="7" t="s">
        <v>61</v>
      </c>
      <c r="D69" s="25" t="s">
        <v>72</v>
      </c>
      <c r="E69" s="5" t="s">
        <v>16</v>
      </c>
      <c r="F69" s="13">
        <v>39.669267930137501</v>
      </c>
      <c r="G69" s="13">
        <v>3.5302861389817912</v>
      </c>
      <c r="H69" s="14">
        <v>0</v>
      </c>
      <c r="I69" s="15">
        <v>12.077294685990339</v>
      </c>
      <c r="J69" s="15">
        <v>60.850984764028247</v>
      </c>
      <c r="K69" s="27">
        <f t="shared" si="0"/>
        <v>22.192354143441101</v>
      </c>
      <c r="L69" s="1"/>
      <c r="M69" s="1"/>
    </row>
    <row r="70" spans="1:13" x14ac:dyDescent="0.25">
      <c r="A70" s="3">
        <v>64</v>
      </c>
      <c r="B70" s="3" t="s">
        <v>0</v>
      </c>
      <c r="C70" s="7" t="s">
        <v>61</v>
      </c>
      <c r="D70" s="25" t="s">
        <v>73</v>
      </c>
      <c r="E70" s="5" t="s">
        <v>16</v>
      </c>
      <c r="F70" s="13">
        <v>39.669267930137501</v>
      </c>
      <c r="G70" s="13">
        <v>3.5302861389817912</v>
      </c>
      <c r="H70" s="14">
        <v>0</v>
      </c>
      <c r="I70" s="15">
        <v>12.077294685990339</v>
      </c>
      <c r="J70" s="15">
        <v>60.850984764028247</v>
      </c>
      <c r="K70" s="27">
        <f t="shared" si="0"/>
        <v>22.192354143441101</v>
      </c>
      <c r="L70" s="1"/>
      <c r="M70" s="1"/>
    </row>
    <row r="71" spans="1:13" x14ac:dyDescent="0.25">
      <c r="A71" s="3">
        <v>65</v>
      </c>
      <c r="B71" s="3" t="s">
        <v>0</v>
      </c>
      <c r="C71" s="7" t="s">
        <v>61</v>
      </c>
      <c r="D71" s="25" t="s">
        <v>74</v>
      </c>
      <c r="E71" s="5" t="s">
        <v>3</v>
      </c>
      <c r="F71" s="13">
        <v>39.669267930137501</v>
      </c>
      <c r="G71" s="13">
        <v>3.5302861389817912</v>
      </c>
      <c r="H71" s="14">
        <v>0</v>
      </c>
      <c r="I71" s="15">
        <v>12.077294685990339</v>
      </c>
      <c r="J71" s="15">
        <v>60.850984764028247</v>
      </c>
      <c r="K71" s="27">
        <f t="shared" si="0"/>
        <v>22.192354143441101</v>
      </c>
      <c r="L71" s="1"/>
      <c r="M71" s="1"/>
    </row>
    <row r="72" spans="1:13" x14ac:dyDescent="0.25">
      <c r="A72" s="3"/>
      <c r="B72" s="3"/>
      <c r="C72" s="4"/>
      <c r="D72" s="25"/>
      <c r="E72" s="5"/>
      <c r="F72" s="13"/>
      <c r="G72" s="13"/>
      <c r="H72" s="14"/>
      <c r="I72" s="15"/>
      <c r="J72" s="15"/>
      <c r="K72" s="1"/>
      <c r="L72" s="1"/>
      <c r="M72" s="1"/>
    </row>
    <row r="73" spans="1:13" x14ac:dyDescent="0.25">
      <c r="A73" s="44" t="s">
        <v>139</v>
      </c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5"/>
    </row>
    <row r="74" spans="1:13" x14ac:dyDescent="0.25">
      <c r="A74" s="3">
        <v>66</v>
      </c>
      <c r="B74" s="3" t="s">
        <v>75</v>
      </c>
      <c r="C74" s="4" t="s">
        <v>1</v>
      </c>
      <c r="D74" s="25" t="s">
        <v>76</v>
      </c>
      <c r="E74" s="6" t="s">
        <v>77</v>
      </c>
      <c r="F74" s="13">
        <v>27.127461910070608</v>
      </c>
      <c r="G74" s="13">
        <v>0</v>
      </c>
      <c r="H74" s="14">
        <v>0</v>
      </c>
      <c r="I74" s="15">
        <v>7.85024154589372</v>
      </c>
      <c r="J74" s="15">
        <v>39.483463396506878</v>
      </c>
      <c r="K74" s="27">
        <f t="shared" ref="K74:K98" si="1">+J74*36.47%</f>
        <v>14.399619100706056</v>
      </c>
      <c r="L74" s="1"/>
      <c r="M74" s="1"/>
    </row>
    <row r="75" spans="1:13" x14ac:dyDescent="0.25">
      <c r="A75" s="3">
        <v>67</v>
      </c>
      <c r="B75" s="3" t="s">
        <v>75</v>
      </c>
      <c r="C75" s="4" t="s">
        <v>1</v>
      </c>
      <c r="D75" s="25" t="s">
        <v>78</v>
      </c>
      <c r="E75" s="5" t="s">
        <v>3</v>
      </c>
      <c r="F75" s="13">
        <v>35.581568190263845</v>
      </c>
      <c r="G75" s="13">
        <v>3.4373838721664809</v>
      </c>
      <c r="H75" s="14">
        <v>0</v>
      </c>
      <c r="I75" s="15">
        <v>10.985693050910443</v>
      </c>
      <c r="J75" s="15">
        <v>55.276848755109626</v>
      </c>
      <c r="K75" s="27">
        <f t="shared" si="1"/>
        <v>20.159466740988478</v>
      </c>
      <c r="L75" s="1"/>
      <c r="M75" s="1"/>
    </row>
    <row r="76" spans="1:13" x14ac:dyDescent="0.25">
      <c r="A76" s="3">
        <v>68</v>
      </c>
      <c r="B76" s="3" t="s">
        <v>75</v>
      </c>
      <c r="C76" s="4" t="s">
        <v>1</v>
      </c>
      <c r="D76" s="25" t="s">
        <v>79</v>
      </c>
      <c r="E76" s="5" t="s">
        <v>3</v>
      </c>
      <c r="F76" s="15">
        <v>35.581568190263845</v>
      </c>
      <c r="G76" s="13">
        <v>3.5302861389817912</v>
      </c>
      <c r="H76" s="14">
        <v>0</v>
      </c>
      <c r="I76" s="15">
        <v>10.985693050910443</v>
      </c>
      <c r="J76" s="15">
        <v>55.276848755109626</v>
      </c>
      <c r="K76" s="27">
        <f t="shared" si="1"/>
        <v>20.159466740988478</v>
      </c>
      <c r="L76" s="1"/>
      <c r="M76" s="1"/>
    </row>
    <row r="77" spans="1:13" x14ac:dyDescent="0.25">
      <c r="A77" s="3">
        <v>69</v>
      </c>
      <c r="B77" s="3" t="s">
        <v>75</v>
      </c>
      <c r="C77" s="4" t="s">
        <v>1</v>
      </c>
      <c r="D77" s="25" t="s">
        <v>80</v>
      </c>
      <c r="E77" s="5" t="s">
        <v>3</v>
      </c>
      <c r="F77" s="16">
        <v>35.581568190263845</v>
      </c>
      <c r="G77" s="16">
        <v>3.6231884057971016</v>
      </c>
      <c r="H77" s="14">
        <v>0</v>
      </c>
      <c r="I77" s="18">
        <v>10.985693050910443</v>
      </c>
      <c r="J77" s="19">
        <v>55.276848755109626</v>
      </c>
      <c r="K77" s="27">
        <f t="shared" si="1"/>
        <v>20.159466740988478</v>
      </c>
      <c r="L77" s="1"/>
      <c r="M77" s="1"/>
    </row>
    <row r="78" spans="1:13" x14ac:dyDescent="0.25">
      <c r="A78" s="3">
        <v>70</v>
      </c>
      <c r="B78" s="3" t="s">
        <v>75</v>
      </c>
      <c r="C78" s="4" t="s">
        <v>1</v>
      </c>
      <c r="D78" s="25" t="s">
        <v>81</v>
      </c>
      <c r="E78" s="5" t="s">
        <v>3</v>
      </c>
      <c r="F78" s="13">
        <v>35.581568190263845</v>
      </c>
      <c r="G78" s="13">
        <v>3.7160906726124119</v>
      </c>
      <c r="H78" s="14">
        <v>0</v>
      </c>
      <c r="I78" s="15">
        <v>10.985693050910443</v>
      </c>
      <c r="J78" s="15">
        <v>55.276848755109626</v>
      </c>
      <c r="K78" s="27">
        <f t="shared" si="1"/>
        <v>20.159466740988478</v>
      </c>
      <c r="L78" s="1"/>
      <c r="M78" s="1"/>
    </row>
    <row r="79" spans="1:13" x14ac:dyDescent="0.25">
      <c r="A79" s="3">
        <v>71</v>
      </c>
      <c r="B79" s="3" t="s">
        <v>75</v>
      </c>
      <c r="C79" s="4" t="s">
        <v>19</v>
      </c>
      <c r="D79" s="25" t="s">
        <v>82</v>
      </c>
      <c r="E79" s="6" t="s">
        <v>77</v>
      </c>
      <c r="F79" s="13">
        <v>27.127461910070608</v>
      </c>
      <c r="G79" s="13">
        <v>0</v>
      </c>
      <c r="H79" s="14">
        <v>0</v>
      </c>
      <c r="I79" s="15">
        <v>7.85024154589372</v>
      </c>
      <c r="J79" s="15">
        <v>39.483463396506878</v>
      </c>
      <c r="K79" s="27">
        <f t="shared" si="1"/>
        <v>14.399619100706056</v>
      </c>
      <c r="L79" s="1"/>
      <c r="M79" s="1"/>
    </row>
    <row r="80" spans="1:13" x14ac:dyDescent="0.25">
      <c r="A80" s="3">
        <v>72</v>
      </c>
      <c r="B80" s="3" t="s">
        <v>75</v>
      </c>
      <c r="C80" s="4" t="s">
        <v>19</v>
      </c>
      <c r="D80" s="25" t="s">
        <v>83</v>
      </c>
      <c r="E80" s="5" t="s">
        <v>3</v>
      </c>
      <c r="F80" s="15">
        <v>35.581568190263845</v>
      </c>
      <c r="G80" s="13">
        <v>3.4373838721664809</v>
      </c>
      <c r="H80" s="14">
        <v>0</v>
      </c>
      <c r="I80" s="15">
        <v>10.985693050910443</v>
      </c>
      <c r="J80" s="15">
        <v>55.276848755109626</v>
      </c>
      <c r="K80" s="27">
        <f t="shared" si="1"/>
        <v>20.159466740988478</v>
      </c>
      <c r="L80" s="1"/>
      <c r="M80" s="1"/>
    </row>
    <row r="81" spans="1:13" x14ac:dyDescent="0.25">
      <c r="A81" s="3">
        <v>73</v>
      </c>
      <c r="B81" s="3" t="s">
        <v>75</v>
      </c>
      <c r="C81" s="4" t="s">
        <v>19</v>
      </c>
      <c r="D81" s="25" t="s">
        <v>84</v>
      </c>
      <c r="E81" s="5" t="s">
        <v>3</v>
      </c>
      <c r="F81" s="15">
        <v>35.581568190263845</v>
      </c>
      <c r="G81" s="13">
        <v>3.5302861389817912</v>
      </c>
      <c r="H81" s="14">
        <v>0</v>
      </c>
      <c r="I81" s="15">
        <v>10.985693050910443</v>
      </c>
      <c r="J81" s="15">
        <v>55.276848755109626</v>
      </c>
      <c r="K81" s="27">
        <f t="shared" si="1"/>
        <v>20.159466740988478</v>
      </c>
      <c r="L81" s="1"/>
      <c r="M81" s="1"/>
    </row>
    <row r="82" spans="1:13" x14ac:dyDescent="0.25">
      <c r="A82" s="3">
        <v>74</v>
      </c>
      <c r="B82" s="3" t="s">
        <v>75</v>
      </c>
      <c r="C82" s="4" t="s">
        <v>19</v>
      </c>
      <c r="D82" s="25" t="s">
        <v>85</v>
      </c>
      <c r="E82" s="5" t="s">
        <v>3</v>
      </c>
      <c r="F82" s="15">
        <v>35.581568190263845</v>
      </c>
      <c r="G82" s="13">
        <v>3.6231884057971016</v>
      </c>
      <c r="H82" s="14">
        <v>0</v>
      </c>
      <c r="I82" s="15">
        <v>10.985693050910443</v>
      </c>
      <c r="J82" s="15">
        <v>55.276848755109626</v>
      </c>
      <c r="K82" s="27">
        <f t="shared" si="1"/>
        <v>20.159466740988478</v>
      </c>
      <c r="L82" s="1"/>
      <c r="M82" s="1"/>
    </row>
    <row r="83" spans="1:13" x14ac:dyDescent="0.25">
      <c r="A83" s="3">
        <v>75</v>
      </c>
      <c r="B83" s="3" t="s">
        <v>75</v>
      </c>
      <c r="C83" s="4" t="s">
        <v>19</v>
      </c>
      <c r="D83" s="25" t="s">
        <v>86</v>
      </c>
      <c r="E83" s="5" t="s">
        <v>3</v>
      </c>
      <c r="F83" s="15">
        <v>35.581568190263845</v>
      </c>
      <c r="G83" s="13">
        <v>3.7160906726124119</v>
      </c>
      <c r="H83" s="14">
        <v>0</v>
      </c>
      <c r="I83" s="15">
        <v>10.985693050910443</v>
      </c>
      <c r="J83" s="15">
        <v>55.276848755109626</v>
      </c>
      <c r="K83" s="27">
        <f t="shared" si="1"/>
        <v>20.159466740988478</v>
      </c>
      <c r="L83" s="1"/>
      <c r="M83" s="1"/>
    </row>
    <row r="84" spans="1:13" x14ac:dyDescent="0.25">
      <c r="A84" s="3">
        <v>76</v>
      </c>
      <c r="B84" s="3" t="s">
        <v>75</v>
      </c>
      <c r="C84" s="7" t="s">
        <v>33</v>
      </c>
      <c r="D84" s="25" t="s">
        <v>87</v>
      </c>
      <c r="E84" s="6" t="s">
        <v>77</v>
      </c>
      <c r="F84" s="15">
        <v>27.127461910070608</v>
      </c>
      <c r="G84" s="13">
        <v>0</v>
      </c>
      <c r="H84" s="14">
        <v>0</v>
      </c>
      <c r="I84" s="15">
        <v>7.85024154589372</v>
      </c>
      <c r="J84" s="15">
        <v>39.483463396506878</v>
      </c>
      <c r="K84" s="27">
        <f t="shared" si="1"/>
        <v>14.399619100706056</v>
      </c>
      <c r="L84" s="1"/>
      <c r="M84" s="1"/>
    </row>
    <row r="85" spans="1:13" x14ac:dyDescent="0.25">
      <c r="A85" s="3">
        <v>77</v>
      </c>
      <c r="B85" s="3" t="s">
        <v>75</v>
      </c>
      <c r="C85" s="7" t="s">
        <v>33</v>
      </c>
      <c r="D85" s="25" t="s">
        <v>88</v>
      </c>
      <c r="E85" s="5" t="s">
        <v>3</v>
      </c>
      <c r="F85" s="13">
        <v>35.581568190263845</v>
      </c>
      <c r="G85" s="13">
        <v>3.4373838721664809</v>
      </c>
      <c r="H85" s="14">
        <v>0</v>
      </c>
      <c r="I85" s="15">
        <v>10.985693050910443</v>
      </c>
      <c r="J85" s="15">
        <v>55.276848755109626</v>
      </c>
      <c r="K85" s="27">
        <f t="shared" si="1"/>
        <v>20.159466740988478</v>
      </c>
      <c r="L85" s="1"/>
      <c r="M85" s="1"/>
    </row>
    <row r="86" spans="1:13" x14ac:dyDescent="0.25">
      <c r="A86" s="3">
        <v>78</v>
      </c>
      <c r="B86" s="3" t="s">
        <v>75</v>
      </c>
      <c r="C86" s="7" t="s">
        <v>33</v>
      </c>
      <c r="D86" s="25" t="s">
        <v>89</v>
      </c>
      <c r="E86" s="5" t="s">
        <v>3</v>
      </c>
      <c r="F86" s="13">
        <v>35.581568190263845</v>
      </c>
      <c r="G86" s="13">
        <v>3.5302861389817912</v>
      </c>
      <c r="H86" s="14">
        <v>0</v>
      </c>
      <c r="I86" s="15">
        <v>10.985693050910443</v>
      </c>
      <c r="J86" s="15">
        <v>55.276848755109626</v>
      </c>
      <c r="K86" s="27">
        <f t="shared" si="1"/>
        <v>20.159466740988478</v>
      </c>
      <c r="L86" s="1"/>
      <c r="M86" s="1"/>
    </row>
    <row r="87" spans="1:13" x14ac:dyDescent="0.25">
      <c r="A87" s="3">
        <v>79</v>
      </c>
      <c r="B87" s="3" t="s">
        <v>75</v>
      </c>
      <c r="C87" s="7" t="s">
        <v>33</v>
      </c>
      <c r="D87" s="25" t="s">
        <v>90</v>
      </c>
      <c r="E87" s="5" t="s">
        <v>3</v>
      </c>
      <c r="F87" s="15">
        <v>35.581568190263845</v>
      </c>
      <c r="G87" s="13">
        <v>3.6231884057971016</v>
      </c>
      <c r="H87" s="14">
        <v>0</v>
      </c>
      <c r="I87" s="15">
        <v>10.985693050910443</v>
      </c>
      <c r="J87" s="15">
        <v>55.276848755109626</v>
      </c>
      <c r="K87" s="27">
        <f t="shared" si="1"/>
        <v>20.159466740988478</v>
      </c>
      <c r="L87" s="1"/>
      <c r="M87" s="1"/>
    </row>
    <row r="88" spans="1:13" x14ac:dyDescent="0.25">
      <c r="A88" s="3">
        <v>80</v>
      </c>
      <c r="B88" s="3" t="s">
        <v>75</v>
      </c>
      <c r="C88" s="7" t="s">
        <v>33</v>
      </c>
      <c r="D88" s="25" t="s">
        <v>91</v>
      </c>
      <c r="E88" s="5" t="s">
        <v>3</v>
      </c>
      <c r="F88" s="13">
        <v>35.581568190263845</v>
      </c>
      <c r="G88" s="13">
        <v>3.7160906726124119</v>
      </c>
      <c r="H88" s="14">
        <v>0</v>
      </c>
      <c r="I88" s="15">
        <v>10.985693050910443</v>
      </c>
      <c r="J88" s="15">
        <v>55.276848755109626</v>
      </c>
      <c r="K88" s="27">
        <f t="shared" si="1"/>
        <v>20.159466740988478</v>
      </c>
      <c r="L88" s="1"/>
      <c r="M88" s="1"/>
    </row>
    <row r="89" spans="1:13" x14ac:dyDescent="0.25">
      <c r="A89" s="3">
        <v>81</v>
      </c>
      <c r="B89" s="3" t="s">
        <v>75</v>
      </c>
      <c r="C89" s="7" t="s">
        <v>47</v>
      </c>
      <c r="D89" s="25" t="s">
        <v>92</v>
      </c>
      <c r="E89" s="6" t="s">
        <v>77</v>
      </c>
      <c r="F89" s="13">
        <v>27.127461910070608</v>
      </c>
      <c r="G89" s="13">
        <v>0</v>
      </c>
      <c r="H89" s="14">
        <v>0</v>
      </c>
      <c r="I89" s="15">
        <v>7.85024154589372</v>
      </c>
      <c r="J89" s="15">
        <v>39.483463396506878</v>
      </c>
      <c r="K89" s="27">
        <f t="shared" si="1"/>
        <v>14.399619100706056</v>
      </c>
      <c r="L89" s="1"/>
      <c r="M89" s="1"/>
    </row>
    <row r="90" spans="1:13" x14ac:dyDescent="0.25">
      <c r="A90" s="3">
        <v>82</v>
      </c>
      <c r="B90" s="3" t="s">
        <v>75</v>
      </c>
      <c r="C90" s="7" t="s">
        <v>47</v>
      </c>
      <c r="D90" s="25" t="s">
        <v>93</v>
      </c>
      <c r="E90" s="5" t="s">
        <v>3</v>
      </c>
      <c r="F90" s="13">
        <v>35.581568190263845</v>
      </c>
      <c r="G90" s="13">
        <v>3.4373838721664809</v>
      </c>
      <c r="H90" s="14">
        <v>0</v>
      </c>
      <c r="I90" s="15">
        <v>10.985693050910443</v>
      </c>
      <c r="J90" s="15">
        <v>55.276848755109626</v>
      </c>
      <c r="K90" s="27">
        <f t="shared" si="1"/>
        <v>20.159466740988478</v>
      </c>
      <c r="L90" s="1"/>
      <c r="M90" s="1"/>
    </row>
    <row r="91" spans="1:13" x14ac:dyDescent="0.25">
      <c r="A91" s="3">
        <v>83</v>
      </c>
      <c r="B91" s="3" t="s">
        <v>75</v>
      </c>
      <c r="C91" s="7" t="s">
        <v>47</v>
      </c>
      <c r="D91" s="25" t="s">
        <v>94</v>
      </c>
      <c r="E91" s="5" t="s">
        <v>3</v>
      </c>
      <c r="F91" s="13">
        <v>35.581568190263845</v>
      </c>
      <c r="G91" s="13">
        <v>3.5302861389817912</v>
      </c>
      <c r="H91" s="14">
        <v>0</v>
      </c>
      <c r="I91" s="15">
        <v>10.985693050910443</v>
      </c>
      <c r="J91" s="15">
        <v>55.276848755109626</v>
      </c>
      <c r="K91" s="27">
        <f t="shared" si="1"/>
        <v>20.159466740988478</v>
      </c>
      <c r="L91" s="1"/>
      <c r="M91" s="1"/>
    </row>
    <row r="92" spans="1:13" x14ac:dyDescent="0.25">
      <c r="A92" s="3">
        <v>84</v>
      </c>
      <c r="B92" s="3" t="s">
        <v>75</v>
      </c>
      <c r="C92" s="7" t="s">
        <v>47</v>
      </c>
      <c r="D92" s="25" t="s">
        <v>95</v>
      </c>
      <c r="E92" s="5" t="s">
        <v>3</v>
      </c>
      <c r="F92" s="13">
        <v>35.581568190263845</v>
      </c>
      <c r="G92" s="13">
        <v>3.6231884057971016</v>
      </c>
      <c r="H92" s="14">
        <v>0</v>
      </c>
      <c r="I92" s="15">
        <v>10.985693050910443</v>
      </c>
      <c r="J92" s="15">
        <v>55.276848755109626</v>
      </c>
      <c r="K92" s="27">
        <f t="shared" si="1"/>
        <v>20.159466740988478</v>
      </c>
      <c r="L92" s="1"/>
      <c r="M92" s="1"/>
    </row>
    <row r="93" spans="1:13" x14ac:dyDescent="0.25">
      <c r="A93" s="3">
        <v>85</v>
      </c>
      <c r="B93" s="3" t="s">
        <v>75</v>
      </c>
      <c r="C93" s="7" t="s">
        <v>47</v>
      </c>
      <c r="D93" s="25" t="s">
        <v>96</v>
      </c>
      <c r="E93" s="5" t="s">
        <v>3</v>
      </c>
      <c r="F93" s="13">
        <v>35.581568190263845</v>
      </c>
      <c r="G93" s="13">
        <v>3.7160906726124119</v>
      </c>
      <c r="H93" s="14">
        <v>0</v>
      </c>
      <c r="I93" s="15">
        <v>10.985693050910443</v>
      </c>
      <c r="J93" s="15">
        <v>55.276848755109626</v>
      </c>
      <c r="K93" s="27">
        <f t="shared" si="1"/>
        <v>20.159466740988478</v>
      </c>
      <c r="L93" s="1"/>
      <c r="M93" s="1"/>
    </row>
    <row r="94" spans="1:13" x14ac:dyDescent="0.25">
      <c r="A94" s="3">
        <v>86</v>
      </c>
      <c r="B94" s="3" t="s">
        <v>75</v>
      </c>
      <c r="C94" s="7" t="s">
        <v>61</v>
      </c>
      <c r="D94" s="25" t="s">
        <v>97</v>
      </c>
      <c r="E94" s="6" t="s">
        <v>77</v>
      </c>
      <c r="F94" s="15">
        <v>27.127461910070608</v>
      </c>
      <c r="G94" s="13">
        <v>0</v>
      </c>
      <c r="H94" s="14">
        <v>0</v>
      </c>
      <c r="I94" s="15">
        <v>7.85024154589372</v>
      </c>
      <c r="J94" s="15">
        <v>39.483463396506878</v>
      </c>
      <c r="K94" s="27">
        <f t="shared" si="1"/>
        <v>14.399619100706056</v>
      </c>
      <c r="L94" s="1"/>
      <c r="M94" s="1"/>
    </row>
    <row r="95" spans="1:13" x14ac:dyDescent="0.25">
      <c r="A95" s="3">
        <v>87</v>
      </c>
      <c r="B95" s="3" t="s">
        <v>75</v>
      </c>
      <c r="C95" s="7" t="s">
        <v>61</v>
      </c>
      <c r="D95" s="25" t="s">
        <v>98</v>
      </c>
      <c r="E95" s="5" t="s">
        <v>3</v>
      </c>
      <c r="F95" s="16">
        <v>35.581568190263845</v>
      </c>
      <c r="G95" s="16">
        <v>3.4373838721664809</v>
      </c>
      <c r="H95" s="14">
        <v>0</v>
      </c>
      <c r="I95" s="18">
        <v>10.985693050910443</v>
      </c>
      <c r="J95" s="19">
        <v>55.276848755109626</v>
      </c>
      <c r="K95" s="27">
        <f t="shared" si="1"/>
        <v>20.159466740988478</v>
      </c>
      <c r="L95" s="1"/>
      <c r="M95" s="1"/>
    </row>
    <row r="96" spans="1:13" x14ac:dyDescent="0.25">
      <c r="A96" s="3">
        <v>88</v>
      </c>
      <c r="B96" s="3" t="s">
        <v>75</v>
      </c>
      <c r="C96" s="7" t="s">
        <v>61</v>
      </c>
      <c r="D96" s="25" t="s">
        <v>99</v>
      </c>
      <c r="E96" s="5" t="s">
        <v>3</v>
      </c>
      <c r="F96" s="16">
        <v>35.581568190263845</v>
      </c>
      <c r="G96" s="16">
        <v>3.5302861389817912</v>
      </c>
      <c r="H96" s="14">
        <v>0</v>
      </c>
      <c r="I96" s="18">
        <v>10.985693050910443</v>
      </c>
      <c r="J96" s="19">
        <v>55.276848755109626</v>
      </c>
      <c r="K96" s="27">
        <f t="shared" si="1"/>
        <v>20.159466740988478</v>
      </c>
      <c r="L96" s="1"/>
      <c r="M96" s="1"/>
    </row>
    <row r="97" spans="1:13" x14ac:dyDescent="0.25">
      <c r="A97" s="3">
        <v>89</v>
      </c>
      <c r="B97" s="3" t="s">
        <v>75</v>
      </c>
      <c r="C97" s="7" t="s">
        <v>61</v>
      </c>
      <c r="D97" s="25" t="s">
        <v>100</v>
      </c>
      <c r="E97" s="5" t="s">
        <v>3</v>
      </c>
      <c r="F97" s="16">
        <v>35.581568190263845</v>
      </c>
      <c r="G97" s="16">
        <v>3.6231884057971016</v>
      </c>
      <c r="H97" s="14">
        <v>0</v>
      </c>
      <c r="I97" s="18">
        <v>10.985693050910443</v>
      </c>
      <c r="J97" s="19">
        <v>55.276848755109626</v>
      </c>
      <c r="K97" s="27">
        <f t="shared" si="1"/>
        <v>20.159466740988478</v>
      </c>
      <c r="L97" s="1"/>
      <c r="M97" s="1"/>
    </row>
    <row r="98" spans="1:13" x14ac:dyDescent="0.25">
      <c r="A98" s="3">
        <v>90</v>
      </c>
      <c r="B98" s="3" t="s">
        <v>75</v>
      </c>
      <c r="C98" s="7" t="s">
        <v>61</v>
      </c>
      <c r="D98" s="25" t="s">
        <v>101</v>
      </c>
      <c r="E98" s="5" t="s">
        <v>3</v>
      </c>
      <c r="F98" s="16">
        <v>35.581568190263845</v>
      </c>
      <c r="G98" s="16">
        <v>3.7160906726124119</v>
      </c>
      <c r="H98" s="14">
        <v>0</v>
      </c>
      <c r="I98" s="18">
        <v>10.985693050910443</v>
      </c>
      <c r="J98" s="19">
        <v>55.276848755109626</v>
      </c>
      <c r="K98" s="27">
        <f t="shared" si="1"/>
        <v>20.159466740988478</v>
      </c>
      <c r="L98" s="1"/>
      <c r="M98" s="1"/>
    </row>
    <row r="99" spans="1:13" x14ac:dyDescent="0.25">
      <c r="A99" s="3"/>
      <c r="B99" s="3"/>
      <c r="C99" s="7"/>
      <c r="D99" s="25"/>
      <c r="E99" s="5"/>
      <c r="F99" s="16"/>
      <c r="G99" s="16"/>
      <c r="H99" s="14"/>
      <c r="I99" s="18"/>
      <c r="J99" s="19"/>
      <c r="K99" s="1"/>
      <c r="L99" s="1"/>
      <c r="M99" s="1"/>
    </row>
    <row r="100" spans="1:13" x14ac:dyDescent="0.25">
      <c r="A100" s="44" t="s">
        <v>140</v>
      </c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5"/>
    </row>
    <row r="101" spans="1:13" x14ac:dyDescent="0.25">
      <c r="A101" s="8">
        <v>91</v>
      </c>
      <c r="B101" s="8" t="s">
        <v>102</v>
      </c>
      <c r="C101" s="7" t="s">
        <v>1</v>
      </c>
      <c r="D101" s="25" t="s">
        <v>103</v>
      </c>
      <c r="E101" s="5" t="s">
        <v>3</v>
      </c>
      <c r="F101" s="16">
        <v>30.657748049052397</v>
      </c>
      <c r="G101" s="16">
        <v>1.8580453363062059</v>
      </c>
      <c r="H101" s="14">
        <v>0</v>
      </c>
      <c r="I101" s="18">
        <v>9.1740988480118926</v>
      </c>
      <c r="J101" s="19">
        <v>45.986622073578602</v>
      </c>
      <c r="K101" s="27">
        <f>+J101*36.47%</f>
        <v>16.771321070234116</v>
      </c>
      <c r="L101" s="1"/>
      <c r="M101" s="1"/>
    </row>
    <row r="102" spans="1:13" x14ac:dyDescent="0.25">
      <c r="A102" s="8">
        <v>92</v>
      </c>
      <c r="B102" s="8" t="s">
        <v>102</v>
      </c>
      <c r="C102" s="7" t="s">
        <v>1</v>
      </c>
      <c r="D102" s="25" t="s">
        <v>104</v>
      </c>
      <c r="E102" s="5" t="s">
        <v>105</v>
      </c>
      <c r="F102" s="16">
        <v>43.75696767001115</v>
      </c>
      <c r="G102" s="16">
        <v>1.8580453363062059</v>
      </c>
      <c r="H102" s="14">
        <v>0</v>
      </c>
      <c r="I102" s="18">
        <v>12.727610553697511</v>
      </c>
      <c r="J102" s="19">
        <v>63.638052768487555</v>
      </c>
      <c r="K102" s="27">
        <f t="shared" ref="K102:K120" si="2">+J102*36.47%</f>
        <v>23.208797844667409</v>
      </c>
      <c r="L102" s="1"/>
      <c r="M102" s="1"/>
    </row>
    <row r="103" spans="1:13" x14ac:dyDescent="0.25">
      <c r="A103" s="8">
        <v>93</v>
      </c>
      <c r="B103" s="8" t="s">
        <v>102</v>
      </c>
      <c r="C103" s="7" t="s">
        <v>1</v>
      </c>
      <c r="D103" s="25" t="s">
        <v>106</v>
      </c>
      <c r="E103" s="5" t="s">
        <v>105</v>
      </c>
      <c r="F103" s="16">
        <v>43.199554069119287</v>
      </c>
      <c r="G103" s="16">
        <v>1.8580453363062059</v>
      </c>
      <c r="H103" s="14">
        <v>0</v>
      </c>
      <c r="I103" s="18">
        <v>12.588257153474546</v>
      </c>
      <c r="J103" s="19">
        <v>63.173541434411007</v>
      </c>
      <c r="K103" s="27">
        <v>23.01</v>
      </c>
      <c r="L103" s="1"/>
      <c r="M103" s="1"/>
    </row>
    <row r="104" spans="1:13" x14ac:dyDescent="0.25">
      <c r="A104" s="8">
        <v>94</v>
      </c>
      <c r="B104" s="8" t="s">
        <v>102</v>
      </c>
      <c r="C104" s="7" t="s">
        <v>1</v>
      </c>
      <c r="D104" s="25" t="s">
        <v>107</v>
      </c>
      <c r="E104" s="5" t="s">
        <v>3</v>
      </c>
      <c r="F104" s="16">
        <v>30.657748049052397</v>
      </c>
      <c r="G104" s="16">
        <v>1.8580453363062059</v>
      </c>
      <c r="H104" s="14">
        <v>0</v>
      </c>
      <c r="I104" s="18">
        <v>9.1740988480118926</v>
      </c>
      <c r="J104" s="19">
        <v>45.986622073578602</v>
      </c>
      <c r="K104" s="27">
        <f t="shared" si="2"/>
        <v>16.771321070234116</v>
      </c>
      <c r="L104" s="1"/>
      <c r="M104" s="1"/>
    </row>
    <row r="105" spans="1:13" x14ac:dyDescent="0.25">
      <c r="A105" s="8">
        <v>95</v>
      </c>
      <c r="B105" s="8" t="s">
        <v>102</v>
      </c>
      <c r="C105" s="7" t="s">
        <v>19</v>
      </c>
      <c r="D105" s="25" t="s">
        <v>108</v>
      </c>
      <c r="E105" s="5" t="s">
        <v>3</v>
      </c>
      <c r="F105" s="16">
        <v>30.657748049052397</v>
      </c>
      <c r="G105" s="16">
        <v>1.8580453363062059</v>
      </c>
      <c r="H105" s="14">
        <v>0</v>
      </c>
      <c r="I105" s="18">
        <v>9.1740988480118926</v>
      </c>
      <c r="J105" s="19">
        <v>45.986622073578602</v>
      </c>
      <c r="K105" s="27">
        <f t="shared" si="2"/>
        <v>16.771321070234116</v>
      </c>
      <c r="L105" s="1"/>
      <c r="M105" s="1"/>
    </row>
    <row r="106" spans="1:13" x14ac:dyDescent="0.25">
      <c r="A106" s="8">
        <v>96</v>
      </c>
      <c r="B106" s="8" t="s">
        <v>102</v>
      </c>
      <c r="C106" s="7" t="s">
        <v>19</v>
      </c>
      <c r="D106" s="25" t="s">
        <v>109</v>
      </c>
      <c r="E106" s="5" t="s">
        <v>105</v>
      </c>
      <c r="F106" s="16">
        <v>43.75696767001115</v>
      </c>
      <c r="G106" s="16">
        <v>1.8580453363062059</v>
      </c>
      <c r="H106" s="14">
        <v>0</v>
      </c>
      <c r="I106" s="18">
        <v>12.727610553697511</v>
      </c>
      <c r="J106" s="19">
        <v>63.638052768487555</v>
      </c>
      <c r="K106" s="27">
        <f t="shared" si="2"/>
        <v>23.208797844667409</v>
      </c>
      <c r="L106" s="1"/>
      <c r="M106" s="1"/>
    </row>
    <row r="107" spans="1:13" x14ac:dyDescent="0.25">
      <c r="A107" s="8">
        <v>97</v>
      </c>
      <c r="B107" s="8" t="s">
        <v>102</v>
      </c>
      <c r="C107" s="7" t="s">
        <v>19</v>
      </c>
      <c r="D107" s="25" t="s">
        <v>110</v>
      </c>
      <c r="E107" s="5" t="s">
        <v>105</v>
      </c>
      <c r="F107" s="16">
        <v>43.199554069119287</v>
      </c>
      <c r="G107" s="16">
        <v>1.8580453363062059</v>
      </c>
      <c r="H107" s="14">
        <v>0</v>
      </c>
      <c r="I107" s="18">
        <v>12.588257153474546</v>
      </c>
      <c r="J107" s="19">
        <v>63.173541434411007</v>
      </c>
      <c r="K107" s="27">
        <v>23.01</v>
      </c>
      <c r="L107" s="1"/>
      <c r="M107" s="1"/>
    </row>
    <row r="108" spans="1:13" x14ac:dyDescent="0.25">
      <c r="A108" s="8">
        <v>98</v>
      </c>
      <c r="B108" s="8" t="s">
        <v>102</v>
      </c>
      <c r="C108" s="7" t="s">
        <v>19</v>
      </c>
      <c r="D108" s="25" t="s">
        <v>111</v>
      </c>
      <c r="E108" s="5" t="s">
        <v>3</v>
      </c>
      <c r="F108" s="16">
        <v>30.657748049052397</v>
      </c>
      <c r="G108" s="16">
        <v>1.8580453363062059</v>
      </c>
      <c r="H108" s="14">
        <v>0</v>
      </c>
      <c r="I108" s="18">
        <v>9.1740988480118926</v>
      </c>
      <c r="J108" s="19">
        <v>45.986622073578602</v>
      </c>
      <c r="K108" s="27">
        <f t="shared" si="2"/>
        <v>16.771321070234116</v>
      </c>
      <c r="L108" s="1"/>
      <c r="M108" s="1"/>
    </row>
    <row r="109" spans="1:13" x14ac:dyDescent="0.25">
      <c r="A109" s="8">
        <v>99</v>
      </c>
      <c r="B109" s="8" t="s">
        <v>102</v>
      </c>
      <c r="C109" s="7" t="s">
        <v>33</v>
      </c>
      <c r="D109" s="25" t="s">
        <v>112</v>
      </c>
      <c r="E109" s="5" t="s">
        <v>3</v>
      </c>
      <c r="F109" s="16">
        <v>30.657748049052397</v>
      </c>
      <c r="G109" s="16">
        <v>1.8580453363062059</v>
      </c>
      <c r="H109" s="14">
        <v>0</v>
      </c>
      <c r="I109" s="18">
        <v>9.1740988480118926</v>
      </c>
      <c r="J109" s="19">
        <v>45.986622073578602</v>
      </c>
      <c r="K109" s="27">
        <f t="shared" si="2"/>
        <v>16.771321070234116</v>
      </c>
      <c r="L109" s="1"/>
      <c r="M109" s="1"/>
    </row>
    <row r="110" spans="1:13" x14ac:dyDescent="0.25">
      <c r="A110" s="8">
        <v>100</v>
      </c>
      <c r="B110" s="8" t="s">
        <v>102</v>
      </c>
      <c r="C110" s="7" t="s">
        <v>33</v>
      </c>
      <c r="D110" s="25" t="s">
        <v>113</v>
      </c>
      <c r="E110" s="5" t="s">
        <v>105</v>
      </c>
      <c r="F110" s="16">
        <v>43.75696767001115</v>
      </c>
      <c r="G110" s="16">
        <v>1.8580453363062059</v>
      </c>
      <c r="H110" s="14">
        <v>0</v>
      </c>
      <c r="I110" s="18">
        <v>12.727610553697511</v>
      </c>
      <c r="J110" s="19">
        <v>63.638052768487555</v>
      </c>
      <c r="K110" s="27">
        <f t="shared" si="2"/>
        <v>23.208797844667409</v>
      </c>
      <c r="L110" s="1"/>
      <c r="M110" s="1"/>
    </row>
    <row r="111" spans="1:13" x14ac:dyDescent="0.25">
      <c r="A111" s="8">
        <v>101</v>
      </c>
      <c r="B111" s="8" t="s">
        <v>102</v>
      </c>
      <c r="C111" s="7" t="s">
        <v>33</v>
      </c>
      <c r="D111" s="25" t="s">
        <v>114</v>
      </c>
      <c r="E111" s="5" t="s">
        <v>105</v>
      </c>
      <c r="F111" s="16">
        <v>43.199554069119287</v>
      </c>
      <c r="G111" s="16">
        <v>1.8580453363062059</v>
      </c>
      <c r="H111" s="14">
        <v>0</v>
      </c>
      <c r="I111" s="18">
        <v>12.588257153474546</v>
      </c>
      <c r="J111" s="19">
        <v>63.173541434411007</v>
      </c>
      <c r="K111" s="27">
        <v>23.01</v>
      </c>
      <c r="L111" s="1"/>
      <c r="M111" s="1"/>
    </row>
    <row r="112" spans="1:13" x14ac:dyDescent="0.25">
      <c r="A112" s="8">
        <v>102</v>
      </c>
      <c r="B112" s="8" t="s">
        <v>102</v>
      </c>
      <c r="C112" s="7" t="s">
        <v>33</v>
      </c>
      <c r="D112" s="25" t="s">
        <v>115</v>
      </c>
      <c r="E112" s="5" t="s">
        <v>3</v>
      </c>
      <c r="F112" s="16">
        <v>30.657748049052397</v>
      </c>
      <c r="G112" s="16">
        <v>1.8580453363062059</v>
      </c>
      <c r="H112" s="14">
        <v>0</v>
      </c>
      <c r="I112" s="18">
        <v>9.1740988480118926</v>
      </c>
      <c r="J112" s="19">
        <v>45.986622073578602</v>
      </c>
      <c r="K112" s="27">
        <f t="shared" si="2"/>
        <v>16.771321070234116</v>
      </c>
      <c r="L112" s="1"/>
      <c r="M112" s="1"/>
    </row>
    <row r="113" spans="1:13" x14ac:dyDescent="0.25">
      <c r="A113" s="8">
        <v>103</v>
      </c>
      <c r="B113" s="8" t="s">
        <v>102</v>
      </c>
      <c r="C113" s="7" t="s">
        <v>47</v>
      </c>
      <c r="D113" s="25" t="s">
        <v>116</v>
      </c>
      <c r="E113" s="5" t="s">
        <v>3</v>
      </c>
      <c r="F113" s="16">
        <v>30.657748049052397</v>
      </c>
      <c r="G113" s="16">
        <v>1.8580453363062059</v>
      </c>
      <c r="H113" s="14">
        <v>0</v>
      </c>
      <c r="I113" s="18">
        <v>9.1740988480118926</v>
      </c>
      <c r="J113" s="19">
        <v>45.986622073578602</v>
      </c>
      <c r="K113" s="27">
        <f t="shared" si="2"/>
        <v>16.771321070234116</v>
      </c>
      <c r="L113" s="1"/>
      <c r="M113" s="1"/>
    </row>
    <row r="114" spans="1:13" x14ac:dyDescent="0.25">
      <c r="A114" s="8">
        <v>104</v>
      </c>
      <c r="B114" s="8" t="s">
        <v>102</v>
      </c>
      <c r="C114" s="7" t="s">
        <v>47</v>
      </c>
      <c r="D114" s="25" t="s">
        <v>117</v>
      </c>
      <c r="E114" s="5" t="s">
        <v>105</v>
      </c>
      <c r="F114" s="16">
        <v>43.75696767001115</v>
      </c>
      <c r="G114" s="16">
        <v>1.8580453363062059</v>
      </c>
      <c r="H114" s="14">
        <v>0</v>
      </c>
      <c r="I114" s="18">
        <v>12.727610553697511</v>
      </c>
      <c r="J114" s="19">
        <v>63.638052768487555</v>
      </c>
      <c r="K114" s="27">
        <f t="shared" si="2"/>
        <v>23.208797844667409</v>
      </c>
      <c r="L114" s="1"/>
      <c r="M114" s="1"/>
    </row>
    <row r="115" spans="1:13" x14ac:dyDescent="0.25">
      <c r="A115" s="8">
        <v>105</v>
      </c>
      <c r="B115" s="8" t="s">
        <v>102</v>
      </c>
      <c r="C115" s="7" t="s">
        <v>47</v>
      </c>
      <c r="D115" s="25" t="s">
        <v>118</v>
      </c>
      <c r="E115" s="5" t="s">
        <v>105</v>
      </c>
      <c r="F115" s="16">
        <v>43.199554069119287</v>
      </c>
      <c r="G115" s="16">
        <v>1.8580453363062059</v>
      </c>
      <c r="H115" s="14">
        <v>0</v>
      </c>
      <c r="I115" s="18">
        <v>12.588257153474546</v>
      </c>
      <c r="J115" s="19">
        <v>63.173541434411007</v>
      </c>
      <c r="K115" s="27">
        <v>23.01</v>
      </c>
      <c r="L115" s="1"/>
      <c r="M115" s="1"/>
    </row>
    <row r="116" spans="1:13" x14ac:dyDescent="0.25">
      <c r="A116" s="8">
        <v>106</v>
      </c>
      <c r="B116" s="8" t="s">
        <v>102</v>
      </c>
      <c r="C116" s="7" t="s">
        <v>47</v>
      </c>
      <c r="D116" s="25" t="s">
        <v>119</v>
      </c>
      <c r="E116" s="5" t="s">
        <v>3</v>
      </c>
      <c r="F116" s="16">
        <v>30.657748049052397</v>
      </c>
      <c r="G116" s="16">
        <v>1.8580453363062059</v>
      </c>
      <c r="H116" s="14">
        <v>0</v>
      </c>
      <c r="I116" s="18">
        <v>9.1740988480118926</v>
      </c>
      <c r="J116" s="19">
        <v>45.986622073578602</v>
      </c>
      <c r="K116" s="27">
        <f t="shared" si="2"/>
        <v>16.771321070234116</v>
      </c>
      <c r="L116" s="1"/>
      <c r="M116" s="1"/>
    </row>
    <row r="117" spans="1:13" x14ac:dyDescent="0.25">
      <c r="A117" s="8">
        <v>107</v>
      </c>
      <c r="B117" s="8" t="s">
        <v>102</v>
      </c>
      <c r="C117" s="7" t="s">
        <v>61</v>
      </c>
      <c r="D117" s="25" t="s">
        <v>120</v>
      </c>
      <c r="E117" s="5" t="s">
        <v>3</v>
      </c>
      <c r="F117" s="16">
        <v>30.657748049052397</v>
      </c>
      <c r="G117" s="16">
        <v>1.8580453363062059</v>
      </c>
      <c r="H117" s="14">
        <v>0</v>
      </c>
      <c r="I117" s="18">
        <v>9.1740988480118926</v>
      </c>
      <c r="J117" s="19">
        <v>45.986622073578602</v>
      </c>
      <c r="K117" s="27">
        <f t="shared" si="2"/>
        <v>16.771321070234116</v>
      </c>
      <c r="L117" s="1"/>
      <c r="M117" s="1"/>
    </row>
    <row r="118" spans="1:13" x14ac:dyDescent="0.25">
      <c r="A118" s="8">
        <v>108</v>
      </c>
      <c r="B118" s="8" t="s">
        <v>102</v>
      </c>
      <c r="C118" s="7" t="s">
        <v>61</v>
      </c>
      <c r="D118" s="25" t="s">
        <v>121</v>
      </c>
      <c r="E118" s="5" t="s">
        <v>105</v>
      </c>
      <c r="F118" s="16">
        <v>43.75696767001115</v>
      </c>
      <c r="G118" s="16">
        <v>1.8580453363062059</v>
      </c>
      <c r="H118" s="14">
        <v>0</v>
      </c>
      <c r="I118" s="18">
        <v>12.727610553697511</v>
      </c>
      <c r="J118" s="19">
        <v>63.638052768487555</v>
      </c>
      <c r="K118" s="27">
        <f t="shared" si="2"/>
        <v>23.208797844667409</v>
      </c>
      <c r="L118" s="1"/>
      <c r="M118" s="1"/>
    </row>
    <row r="119" spans="1:13" x14ac:dyDescent="0.25">
      <c r="A119" s="8">
        <v>109</v>
      </c>
      <c r="B119" s="8" t="s">
        <v>102</v>
      </c>
      <c r="C119" s="7" t="s">
        <v>61</v>
      </c>
      <c r="D119" s="25" t="s">
        <v>122</v>
      </c>
      <c r="E119" s="5" t="s">
        <v>105</v>
      </c>
      <c r="F119" s="16">
        <v>43.199554069119287</v>
      </c>
      <c r="G119" s="16">
        <v>1.8580453363062059</v>
      </c>
      <c r="H119" s="14">
        <v>0</v>
      </c>
      <c r="I119" s="18">
        <v>12.588257153474546</v>
      </c>
      <c r="J119" s="19">
        <v>63.173541434411007</v>
      </c>
      <c r="K119" s="27">
        <v>23.01</v>
      </c>
      <c r="L119" s="1"/>
      <c r="M119" s="1"/>
    </row>
    <row r="120" spans="1:13" x14ac:dyDescent="0.25">
      <c r="A120" s="8">
        <v>110</v>
      </c>
      <c r="B120" s="8" t="s">
        <v>102</v>
      </c>
      <c r="C120" s="7" t="s">
        <v>61</v>
      </c>
      <c r="D120" s="25" t="s">
        <v>123</v>
      </c>
      <c r="E120" s="5" t="s">
        <v>3</v>
      </c>
      <c r="F120" s="16">
        <v>30.657748049052397</v>
      </c>
      <c r="G120" s="16">
        <v>1.8580453363062059</v>
      </c>
      <c r="H120" s="14">
        <v>0</v>
      </c>
      <c r="I120" s="18">
        <v>9.1740988480118926</v>
      </c>
      <c r="J120" s="19">
        <v>45.986622073578602</v>
      </c>
      <c r="K120" s="27">
        <f>+J120*36.47%</f>
        <v>16.771321070234116</v>
      </c>
      <c r="L120" s="1"/>
      <c r="M120" s="1"/>
    </row>
    <row r="121" spans="1:13" x14ac:dyDescent="0.25">
      <c r="A121" s="9"/>
      <c r="B121" s="9"/>
      <c r="C121" s="1"/>
      <c r="D121" s="1"/>
      <c r="E121" s="1"/>
      <c r="F121" s="16"/>
      <c r="G121" s="1"/>
      <c r="H121" s="1"/>
      <c r="I121" s="18"/>
      <c r="J121" s="19"/>
      <c r="K121" s="1"/>
      <c r="L121" s="1"/>
      <c r="M121" s="1"/>
    </row>
    <row r="122" spans="1:13" x14ac:dyDescent="0.25">
      <c r="A122" s="46" t="s">
        <v>137</v>
      </c>
      <c r="B122" s="46"/>
      <c r="C122" s="46"/>
      <c r="D122" s="46"/>
      <c r="E122" s="46"/>
      <c r="F122" s="46"/>
      <c r="G122" s="46"/>
      <c r="H122" s="46"/>
      <c r="I122" s="46"/>
      <c r="J122" s="46"/>
      <c r="K122" s="46"/>
      <c r="L122" s="46"/>
      <c r="M122" s="46"/>
    </row>
    <row r="123" spans="1:13" x14ac:dyDescent="0.25">
      <c r="A123" s="40" t="s">
        <v>138</v>
      </c>
      <c r="B123" s="40"/>
      <c r="C123" s="40"/>
      <c r="D123" s="10">
        <v>65</v>
      </c>
      <c r="E123" s="20"/>
      <c r="F123" s="21">
        <f>SUM(F7:F71)</f>
        <v>2212.0029728725372</v>
      </c>
      <c r="G123" s="21">
        <f>SUM(G7:G71)</f>
        <v>162.57896692679304</v>
      </c>
      <c r="H123" s="21">
        <f t="shared" ref="H123:K123" si="3">SUM(H7:H71)</f>
        <v>0</v>
      </c>
      <c r="I123" s="21">
        <f t="shared" si="3"/>
        <v>663.43831289483467</v>
      </c>
      <c r="J123" s="21">
        <f t="shared" si="3"/>
        <v>3339.8364920104082</v>
      </c>
      <c r="K123" s="21">
        <f>SUM(K7:K71)</f>
        <v>1218.0383686361956</v>
      </c>
      <c r="L123" s="22">
        <f>SUM(L7:L120)</f>
        <v>0</v>
      </c>
      <c r="M123" s="2"/>
    </row>
    <row r="124" spans="1:13" x14ac:dyDescent="0.25">
      <c r="A124" s="40" t="s">
        <v>139</v>
      </c>
      <c r="B124" s="40"/>
      <c r="C124" s="40"/>
      <c r="D124" s="10">
        <v>25</v>
      </c>
      <c r="F124" s="21">
        <f>SUM(F74:F98)</f>
        <v>847.26867335562997</v>
      </c>
      <c r="G124" s="21">
        <f>SUM(G74:G98)</f>
        <v>71.534745447788907</v>
      </c>
      <c r="H124" s="21">
        <f t="shared" ref="H124:K124" si="4">SUM(H74:H98)</f>
        <v>0</v>
      </c>
      <c r="I124" s="21">
        <f t="shared" si="4"/>
        <v>258.96506874767744</v>
      </c>
      <c r="J124" s="21">
        <f t="shared" si="4"/>
        <v>1302.9542920847268</v>
      </c>
      <c r="K124" s="21">
        <f t="shared" si="4"/>
        <v>475.18743032329979</v>
      </c>
    </row>
    <row r="125" spans="1:13" x14ac:dyDescent="0.25">
      <c r="A125" s="40" t="s">
        <v>140</v>
      </c>
      <c r="B125" s="40"/>
      <c r="C125" s="40"/>
      <c r="D125" s="10">
        <v>20</v>
      </c>
      <c r="F125" s="21">
        <f>SUM(F101:F120)</f>
        <v>741.36008918617608</v>
      </c>
      <c r="G125" s="21">
        <f>SUM(G101:G120)</f>
        <v>37.160906726124111</v>
      </c>
      <c r="H125" s="21">
        <f t="shared" ref="H125:K125" si="5">SUM(H101:H120)</f>
        <v>0</v>
      </c>
      <c r="I125" s="21">
        <f t="shared" si="5"/>
        <v>218.32032701597916</v>
      </c>
      <c r="J125" s="21">
        <f t="shared" si="5"/>
        <v>1093.9241917502789</v>
      </c>
      <c r="K125" s="21">
        <f>SUM(K101:K120)</f>
        <v>398.80719992567816</v>
      </c>
    </row>
    <row r="127" spans="1:13" x14ac:dyDescent="0.25">
      <c r="A127" s="41" t="s">
        <v>141</v>
      </c>
      <c r="B127" s="41"/>
      <c r="C127" s="41"/>
      <c r="D127" s="26">
        <f>SUM(D123:D125)</f>
        <v>110</v>
      </c>
      <c r="E127" s="23"/>
      <c r="F127" s="24">
        <f>SUM(F123:F125)</f>
        <v>3800.631735414343</v>
      </c>
      <c r="G127" s="24">
        <f t="shared" ref="G127:J127" si="6">SUM(G123:G125)</f>
        <v>271.27461910070605</v>
      </c>
      <c r="H127" s="24">
        <f t="shared" si="6"/>
        <v>0</v>
      </c>
      <c r="I127" s="24">
        <f t="shared" si="6"/>
        <v>1140.7237086584914</v>
      </c>
      <c r="J127" s="24">
        <f t="shared" si="6"/>
        <v>5736.7149758454134</v>
      </c>
      <c r="K127" s="24">
        <f>SUM(K123:K125)</f>
        <v>2092.0329988851736</v>
      </c>
      <c r="L127" s="23">
        <f>SUM(L124:L126)</f>
        <v>0</v>
      </c>
    </row>
  </sheetData>
  <mergeCells count="20">
    <mergeCell ref="A123:C123"/>
    <mergeCell ref="A124:C124"/>
    <mergeCell ref="A125:C125"/>
    <mergeCell ref="A127:C127"/>
    <mergeCell ref="A6:M6"/>
    <mergeCell ref="A73:M73"/>
    <mergeCell ref="A100:M100"/>
    <mergeCell ref="A122:M122"/>
    <mergeCell ref="H3:H4"/>
    <mergeCell ref="I3:I4"/>
    <mergeCell ref="J3:J4"/>
    <mergeCell ref="K3:K4"/>
    <mergeCell ref="L3:M3"/>
    <mergeCell ref="G3:G4"/>
    <mergeCell ref="A3:A4"/>
    <mergeCell ref="C3:C4"/>
    <mergeCell ref="D3:D4"/>
    <mergeCell ref="E3:E4"/>
    <mergeCell ref="F3:F4"/>
    <mergeCell ref="B3:B4"/>
  </mergeCells>
  <pageMargins left="0.7" right="0.7" top="0.75" bottom="0.75" header="0.3" footer="0.3"/>
  <pageSetup scale="77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21EF5B2545914C80147BFB7CAE46FF" ma:contentTypeVersion="18" ma:contentTypeDescription="Create a new document." ma:contentTypeScope="" ma:versionID="b4eb880bf4ea71297629054b4687ac40">
  <xsd:schema xmlns:xsd="http://www.w3.org/2001/XMLSchema" xmlns:xs="http://www.w3.org/2001/XMLSchema" xmlns:p="http://schemas.microsoft.com/office/2006/metadata/properties" xmlns:ns2="31f1b888-0db2-49f9-91ca-2e0eed7d0274" xmlns:ns3="f19409ab-29c0-48d1-a51d-16a7e8e9d271" targetNamespace="http://schemas.microsoft.com/office/2006/metadata/properties" ma:root="true" ma:fieldsID="9cc23704368f50f4a840fefb19ea27ad" ns2:_="" ns3:_="">
    <xsd:import namespace="31f1b888-0db2-49f9-91ca-2e0eed7d0274"/>
    <xsd:import namespace="f19409ab-29c0-48d1-a51d-16a7e8e9d2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f1b888-0db2-49f9-91ca-2e0eed7d027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e8db86e-7412-4c7a-9b35-5ec45468e4a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9409ab-29c0-48d1-a51d-16a7e8e9d27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6b93665-11e2-4975-8654-56d33bdd2b18}" ma:internalName="TaxCatchAll" ma:showField="CatchAllData" ma:web="f19409ab-29c0-48d1-a51d-16a7e8e9d2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f1b888-0db2-49f9-91ca-2e0eed7d0274">
      <Terms xmlns="http://schemas.microsoft.com/office/infopath/2007/PartnerControls"/>
    </lcf76f155ced4ddcb4097134ff3c332f>
    <TaxCatchAll xmlns="f19409ab-29c0-48d1-a51d-16a7e8e9d271" xsi:nil="true"/>
  </documentManagement>
</p:properties>
</file>

<file path=customXml/itemProps1.xml><?xml version="1.0" encoding="utf-8"?>
<ds:datastoreItem xmlns:ds="http://schemas.openxmlformats.org/officeDocument/2006/customXml" ds:itemID="{97FE6ECB-4CEE-4989-B206-C8D18AE2CF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36F652-B9A0-4374-8CCE-6481BBA0AC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f1b888-0db2-49f9-91ca-2e0eed7d0274"/>
    <ds:schemaRef ds:uri="f19409ab-29c0-48d1-a51d-16a7e8e9d2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34B45E1-DA36-4AF0-B5AF-643AA0FDD929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f19409ab-29c0-48d1-a51d-16a7e8e9d271"/>
    <ds:schemaRef ds:uri="31f1b888-0db2-49f9-91ca-2e0eed7d0274"/>
    <ds:schemaRef ds:uri="http://purl.org/dc/dcmitype/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RERA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Dell</dc:creator>
  <cp:keywords/>
  <dc:description/>
  <cp:lastModifiedBy>Liasioning coordinator</cp:lastModifiedBy>
  <cp:revision/>
  <cp:lastPrinted>2024-08-29T08:09:26Z</cp:lastPrinted>
  <dcterms:created xsi:type="dcterms:W3CDTF">2023-05-19T11:39:20Z</dcterms:created>
  <dcterms:modified xsi:type="dcterms:W3CDTF">2024-10-07T11:06:35Z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0x0101007521EF5B2545914C80147BFB7CAE46FF</vt:lpwstr>
  </property>
  <property fmtid="{D5CDD505-2E9C-101B-9397-08002B2CF9AE}" pid="3" name="MediaServiceImageTags">
    <vt:lpwstr/>
  </property>
</Properties>
</file>