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Sheet1!$A$1:$L$29</definedName>
    <definedName name="_xlnm.Print_Titles" localSheetId="0">Sheet1!$3:$4</definedName>
  </definedNames>
  <calcPr calcId="125725"/>
</workbook>
</file>

<file path=xl/calcChain.xml><?xml version="1.0" encoding="utf-8"?>
<calcChain xmlns="http://schemas.openxmlformats.org/spreadsheetml/2006/main">
  <c r="J28" i="1"/>
  <c r="K17"/>
  <c r="J17"/>
  <c r="H17"/>
  <c r="G17"/>
  <c r="F17"/>
  <c r="E17"/>
  <c r="K28"/>
  <c r="H28"/>
  <c r="G28"/>
  <c r="F28"/>
  <c r="E28"/>
  <c r="I26"/>
  <c r="I25"/>
  <c r="I22"/>
  <c r="I21"/>
  <c r="I16"/>
  <c r="I15"/>
  <c r="I12"/>
  <c r="I11"/>
  <c r="I8"/>
  <c r="I7"/>
  <c r="I24"/>
  <c r="I23"/>
  <c r="I20"/>
  <c r="I19"/>
  <c r="I14"/>
  <c r="I13"/>
  <c r="I10"/>
  <c r="I9"/>
  <c r="I6"/>
  <c r="I5"/>
  <c r="I17" s="1"/>
  <c r="I28" l="1"/>
</calcChain>
</file>

<file path=xl/sharedStrings.xml><?xml version="1.0" encoding="utf-8"?>
<sst xmlns="http://schemas.openxmlformats.org/spreadsheetml/2006/main" count="104" uniqueCount="40">
  <si>
    <t xml:space="preserve">             Block</t>
  </si>
  <si>
    <t xml:space="preserve">    Floor</t>
  </si>
  <si>
    <r>
      <t xml:space="preserve"> </t>
    </r>
    <r>
      <rPr>
        <b/>
        <sz val="10"/>
        <color theme="1"/>
        <rFont val="Times New Roman"/>
        <family val="1"/>
      </rPr>
      <t>Flat No.</t>
    </r>
  </si>
  <si>
    <r>
      <t xml:space="preserve">    </t>
    </r>
    <r>
      <rPr>
        <b/>
        <sz val="10"/>
        <color theme="1"/>
        <rFont val="Times New Roman"/>
        <family val="1"/>
      </rPr>
      <t>Type</t>
    </r>
  </si>
  <si>
    <t>RERA Carpet Area             (sec 2(k))</t>
  </si>
  <si>
    <t>(sq.m)</t>
  </si>
  <si>
    <t>Exclusive   Balcony (sq.m)</t>
  </si>
  <si>
    <t>Exclusive Verandah/Utility/ Service/ Open Terrace (sq.m)</t>
  </si>
  <si>
    <t>Proportionate Common Area (sq.m)</t>
  </si>
  <si>
    <t>Total                 Area              (sq.m)</t>
  </si>
  <si>
    <t>UDS land Area (sq.m)</t>
  </si>
  <si>
    <t>Car  Parking  (Nos.)</t>
  </si>
  <si>
    <t>Covered</t>
  </si>
  <si>
    <t>Open</t>
  </si>
  <si>
    <t xml:space="preserve"> First</t>
  </si>
  <si>
    <t xml:space="preserve">  3 BHK</t>
  </si>
  <si>
    <t xml:space="preserve">  First</t>
  </si>
  <si>
    <t xml:space="preserve">  Second</t>
  </si>
  <si>
    <t xml:space="preserve"> Second</t>
  </si>
  <si>
    <t xml:space="preserve"> Third</t>
  </si>
  <si>
    <t xml:space="preserve">  Third</t>
  </si>
  <si>
    <t xml:space="preserve">  Fourth</t>
  </si>
  <si>
    <t xml:space="preserve">  Fifth</t>
  </si>
  <si>
    <t>---</t>
  </si>
  <si>
    <t>----</t>
  </si>
  <si>
    <t>-----</t>
  </si>
  <si>
    <t>------</t>
  </si>
  <si>
    <r>
      <t xml:space="preserve">Shree Meenakshi Apartments, Block (A-12 &amp; A-13) </t>
    </r>
    <r>
      <rPr>
        <sz val="12"/>
        <color theme="1"/>
        <rFont val="Times New Roman"/>
        <family val="1"/>
      </rPr>
      <t xml:space="preserve"> to be set up </t>
    </r>
    <r>
      <rPr>
        <b/>
        <sz val="12"/>
        <color theme="1"/>
        <rFont val="Times New Roman"/>
        <family val="1"/>
      </rPr>
      <t>at R.S.No.10(P), Sathamangalam village,  Madurai North Taluk, T.S.No.22/5 &amp; 22/6, Block No,4 ,S.Ward No. XIX,  Annanagar 1</t>
    </r>
    <r>
      <rPr>
        <b/>
        <vertAlign val="superscript"/>
        <sz val="12"/>
        <color theme="1"/>
        <rFont val="Times New Roman"/>
        <family val="1"/>
      </rPr>
      <t>st</t>
    </r>
    <r>
      <rPr>
        <b/>
        <sz val="12"/>
        <color theme="1"/>
        <rFont val="Times New Roman"/>
        <family val="1"/>
      </rPr>
      <t xml:space="preserve"> East Main road,  Annanagar, Madurai -625020  C.ward No.34,                Zone -2 Madurai corporation.</t>
    </r>
  </si>
  <si>
    <t xml:space="preserve">   Second</t>
  </si>
  <si>
    <t>Third</t>
  </si>
  <si>
    <t>Fourth</t>
  </si>
  <si>
    <t>Fifth</t>
  </si>
  <si>
    <t>Total Carpet Area Statement</t>
  </si>
  <si>
    <t>C/o</t>
  </si>
  <si>
    <t>B/F</t>
  </si>
  <si>
    <t>Total</t>
  </si>
  <si>
    <t xml:space="preserve">  A-12</t>
  </si>
  <si>
    <t xml:space="preserve">  A-13</t>
  </si>
  <si>
    <t>22 Nos</t>
  </si>
  <si>
    <t xml:space="preserve"> Visitor's parking   (12/11 &amp; 13/11)</t>
  </si>
</sst>
</file>

<file path=xl/styles.xml><?xml version="1.0" encoding="utf-8"?>
<styleSheet xmlns="http://schemas.openxmlformats.org/spreadsheetml/2006/main">
  <numFmts count="1">
    <numFmt numFmtId="164" formatCode="0.000"/>
  </numFmts>
  <fonts count="8"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vertAlign val="superscript"/>
      <sz val="12"/>
      <color theme="1"/>
      <name val="Times New Roman"/>
      <family val="1"/>
    </font>
    <font>
      <b/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top" wrapText="1"/>
    </xf>
    <xf numFmtId="2" fontId="3" fillId="0" borderId="1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/>
    <xf numFmtId="0" fontId="4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7" fillId="0" borderId="1" xfId="0" applyFont="1" applyBorder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1" fillId="0" borderId="1" xfId="0" applyFont="1" applyBorder="1" applyAlignment="1">
      <alignment horizontal="right" vertical="center" wrapText="1"/>
    </xf>
    <xf numFmtId="0" fontId="0" fillId="0" borderId="1" xfId="0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top" wrapText="1"/>
    </xf>
    <xf numFmtId="164" fontId="6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0"/>
  <sheetViews>
    <sheetView tabSelected="1" view="pageBreakPreview" topLeftCell="A16" zoomScale="84" zoomScaleNormal="100" zoomScaleSheetLayoutView="84" workbookViewId="0">
      <selection activeCell="O24" sqref="O24"/>
    </sheetView>
  </sheetViews>
  <sheetFormatPr defaultRowHeight="15"/>
  <cols>
    <col min="2" max="2" width="9.140625" style="1"/>
    <col min="5" max="5" width="11.28515625" customWidth="1"/>
    <col min="6" max="6" width="10.28515625" customWidth="1"/>
    <col min="7" max="7" width="14.42578125" customWidth="1"/>
    <col min="8" max="8" width="12.28515625" customWidth="1"/>
    <col min="9" max="9" width="13.7109375" style="1" customWidth="1"/>
    <col min="10" max="10" width="11.28515625" customWidth="1"/>
    <col min="11" max="11" width="10.28515625" customWidth="1"/>
    <col min="12" max="12" width="10.140625" customWidth="1"/>
  </cols>
  <sheetData>
    <row r="1" spans="1:12" ht="56.25" customHeight="1">
      <c r="A1" s="13" t="s">
        <v>27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</row>
    <row r="2" spans="1:12" ht="27.75" customHeight="1">
      <c r="A2" s="13" t="s">
        <v>32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</row>
    <row r="3" spans="1:12" ht="73.5" customHeight="1">
      <c r="A3" s="22" t="s">
        <v>0</v>
      </c>
      <c r="B3" s="22" t="s">
        <v>1</v>
      </c>
      <c r="C3" s="23" t="s">
        <v>2</v>
      </c>
      <c r="D3" s="23" t="s">
        <v>3</v>
      </c>
      <c r="E3" s="7" t="s">
        <v>4</v>
      </c>
      <c r="F3" s="22" t="s">
        <v>6</v>
      </c>
      <c r="G3" s="22" t="s">
        <v>7</v>
      </c>
      <c r="H3" s="22" t="s">
        <v>8</v>
      </c>
      <c r="I3" s="22" t="s">
        <v>9</v>
      </c>
      <c r="J3" s="22" t="s">
        <v>10</v>
      </c>
      <c r="K3" s="22" t="s">
        <v>11</v>
      </c>
      <c r="L3" s="22"/>
    </row>
    <row r="4" spans="1:12">
      <c r="A4" s="22"/>
      <c r="B4" s="22"/>
      <c r="C4" s="23"/>
      <c r="D4" s="23"/>
      <c r="E4" s="7" t="s">
        <v>5</v>
      </c>
      <c r="F4" s="22"/>
      <c r="G4" s="22"/>
      <c r="H4" s="22"/>
      <c r="I4" s="22"/>
      <c r="J4" s="22"/>
      <c r="K4" s="7" t="s">
        <v>12</v>
      </c>
      <c r="L4" s="7" t="s">
        <v>13</v>
      </c>
    </row>
    <row r="5" spans="1:12" ht="24.95" customHeight="1">
      <c r="A5" s="6" t="s">
        <v>36</v>
      </c>
      <c r="B5" s="10" t="s">
        <v>14</v>
      </c>
      <c r="C5" s="3">
        <v>1</v>
      </c>
      <c r="D5" s="2" t="s">
        <v>15</v>
      </c>
      <c r="E5" s="3">
        <v>85.57</v>
      </c>
      <c r="F5" s="3">
        <v>6.9</v>
      </c>
      <c r="G5" s="3">
        <v>5.57</v>
      </c>
      <c r="H5" s="3">
        <v>52.51</v>
      </c>
      <c r="I5" s="4">
        <f t="shared" ref="I5:I14" si="0">(E5+F5+G5+H5)</f>
        <v>150.54999999999998</v>
      </c>
      <c r="J5" s="24">
        <v>49.875</v>
      </c>
      <c r="K5" s="5">
        <v>1</v>
      </c>
      <c r="L5" s="3" t="s">
        <v>23</v>
      </c>
    </row>
    <row r="6" spans="1:12" ht="24.95" customHeight="1">
      <c r="A6" s="6" t="s">
        <v>36</v>
      </c>
      <c r="B6" s="10" t="s">
        <v>16</v>
      </c>
      <c r="C6" s="3">
        <v>2</v>
      </c>
      <c r="D6" s="2" t="s">
        <v>15</v>
      </c>
      <c r="E6" s="3">
        <v>86.47</v>
      </c>
      <c r="F6" s="3">
        <v>6.23</v>
      </c>
      <c r="G6" s="3">
        <v>5.57</v>
      </c>
      <c r="H6" s="3">
        <v>52.28</v>
      </c>
      <c r="I6" s="4">
        <f t="shared" si="0"/>
        <v>150.55000000000001</v>
      </c>
      <c r="J6" s="24">
        <v>49.875</v>
      </c>
      <c r="K6" s="5">
        <v>1</v>
      </c>
      <c r="L6" s="3" t="s">
        <v>24</v>
      </c>
    </row>
    <row r="7" spans="1:12" ht="24.95" customHeight="1">
      <c r="A7" s="6" t="s">
        <v>37</v>
      </c>
      <c r="B7" s="10" t="s">
        <v>16</v>
      </c>
      <c r="C7" s="3">
        <v>1</v>
      </c>
      <c r="D7" s="2" t="s">
        <v>15</v>
      </c>
      <c r="E7" s="3">
        <v>88.29</v>
      </c>
      <c r="F7" s="3">
        <v>3.62</v>
      </c>
      <c r="G7" s="3">
        <v>6.79</v>
      </c>
      <c r="H7" s="3">
        <v>51.85</v>
      </c>
      <c r="I7" s="4">
        <f>(E7+F7+G7+H7)</f>
        <v>150.55000000000001</v>
      </c>
      <c r="J7" s="24">
        <v>49.875</v>
      </c>
      <c r="K7" s="3">
        <v>1</v>
      </c>
      <c r="L7" s="3" t="s">
        <v>24</v>
      </c>
    </row>
    <row r="8" spans="1:12" ht="24.95" customHeight="1">
      <c r="A8" s="6" t="s">
        <v>37</v>
      </c>
      <c r="B8" s="10" t="s">
        <v>14</v>
      </c>
      <c r="C8" s="3">
        <v>2</v>
      </c>
      <c r="D8" s="2" t="s">
        <v>15</v>
      </c>
      <c r="E8" s="3">
        <v>87.36</v>
      </c>
      <c r="F8" s="3">
        <v>3.49</v>
      </c>
      <c r="G8" s="3">
        <v>6.73</v>
      </c>
      <c r="H8" s="3">
        <v>52.97</v>
      </c>
      <c r="I8" s="4">
        <f>(E8+F8+G8+H8)</f>
        <v>150.55000000000001</v>
      </c>
      <c r="J8" s="24">
        <v>49.875</v>
      </c>
      <c r="K8" s="3">
        <v>1</v>
      </c>
      <c r="L8" s="3" t="s">
        <v>24</v>
      </c>
    </row>
    <row r="9" spans="1:12" ht="24.95" customHeight="1">
      <c r="A9" s="6" t="s">
        <v>36</v>
      </c>
      <c r="B9" s="10" t="s">
        <v>17</v>
      </c>
      <c r="C9" s="3">
        <v>3</v>
      </c>
      <c r="D9" s="2" t="s">
        <v>15</v>
      </c>
      <c r="E9" s="3">
        <v>86.47</v>
      </c>
      <c r="F9" s="3">
        <v>6.23</v>
      </c>
      <c r="G9" s="3">
        <v>5.57</v>
      </c>
      <c r="H9" s="3">
        <v>52.28</v>
      </c>
      <c r="I9" s="4">
        <f t="shared" si="0"/>
        <v>150.55000000000001</v>
      </c>
      <c r="J9" s="24">
        <v>49.875</v>
      </c>
      <c r="K9" s="5">
        <v>1</v>
      </c>
      <c r="L9" s="3" t="s">
        <v>24</v>
      </c>
    </row>
    <row r="10" spans="1:12" ht="24.95" customHeight="1">
      <c r="A10" s="6" t="s">
        <v>36</v>
      </c>
      <c r="B10" s="10" t="s">
        <v>18</v>
      </c>
      <c r="C10" s="3">
        <v>4</v>
      </c>
      <c r="D10" s="2" t="s">
        <v>15</v>
      </c>
      <c r="E10" s="3">
        <v>85.57</v>
      </c>
      <c r="F10" s="3">
        <v>6.9</v>
      </c>
      <c r="G10" s="3">
        <v>5.57</v>
      </c>
      <c r="H10" s="3">
        <v>52.51</v>
      </c>
      <c r="I10" s="4">
        <f t="shared" si="0"/>
        <v>150.54999999999998</v>
      </c>
      <c r="J10" s="24">
        <v>49.875</v>
      </c>
      <c r="K10" s="5">
        <v>1</v>
      </c>
      <c r="L10" s="3" t="s">
        <v>23</v>
      </c>
    </row>
    <row r="11" spans="1:12" ht="24.95" customHeight="1">
      <c r="A11" s="6" t="s">
        <v>37</v>
      </c>
      <c r="B11" s="10" t="s">
        <v>17</v>
      </c>
      <c r="C11" s="3">
        <v>3</v>
      </c>
      <c r="D11" s="2" t="s">
        <v>15</v>
      </c>
      <c r="E11" s="3">
        <v>87.36</v>
      </c>
      <c r="F11" s="3">
        <v>3.49</v>
      </c>
      <c r="G11" s="3">
        <v>6.73</v>
      </c>
      <c r="H11" s="3">
        <v>52.97</v>
      </c>
      <c r="I11" s="4">
        <f>(E11+F11+G11+H11)</f>
        <v>150.55000000000001</v>
      </c>
      <c r="J11" s="24">
        <v>49.875</v>
      </c>
      <c r="K11" s="3">
        <v>1</v>
      </c>
      <c r="L11" s="3" t="s">
        <v>24</v>
      </c>
    </row>
    <row r="12" spans="1:12" ht="24.95" customHeight="1">
      <c r="A12" s="6" t="s">
        <v>37</v>
      </c>
      <c r="B12" s="10" t="s">
        <v>28</v>
      </c>
      <c r="C12" s="3">
        <v>4</v>
      </c>
      <c r="D12" s="2" t="s">
        <v>15</v>
      </c>
      <c r="E12" s="3">
        <v>88.29</v>
      </c>
      <c r="F12" s="3">
        <v>3.62</v>
      </c>
      <c r="G12" s="3">
        <v>6.79</v>
      </c>
      <c r="H12" s="3">
        <v>51.85</v>
      </c>
      <c r="I12" s="4">
        <f>(E12+F12+G12+H12)</f>
        <v>150.55000000000001</v>
      </c>
      <c r="J12" s="24">
        <v>49.875</v>
      </c>
      <c r="K12" s="3">
        <v>1</v>
      </c>
      <c r="L12" s="3" t="s">
        <v>24</v>
      </c>
    </row>
    <row r="13" spans="1:12" ht="24.95" customHeight="1">
      <c r="A13" s="6" t="s">
        <v>36</v>
      </c>
      <c r="B13" s="10" t="s">
        <v>19</v>
      </c>
      <c r="C13" s="3">
        <v>5</v>
      </c>
      <c r="D13" s="2" t="s">
        <v>15</v>
      </c>
      <c r="E13" s="3">
        <v>85.57</v>
      </c>
      <c r="F13" s="3">
        <v>6.9</v>
      </c>
      <c r="G13" s="3">
        <v>5.57</v>
      </c>
      <c r="H13" s="3">
        <v>52.51</v>
      </c>
      <c r="I13" s="4">
        <f t="shared" si="0"/>
        <v>150.54999999999998</v>
      </c>
      <c r="J13" s="24">
        <v>49.875</v>
      </c>
      <c r="K13" s="5">
        <v>1</v>
      </c>
      <c r="L13" s="3" t="s">
        <v>23</v>
      </c>
    </row>
    <row r="14" spans="1:12" ht="24.95" customHeight="1">
      <c r="A14" s="6" t="s">
        <v>36</v>
      </c>
      <c r="B14" s="10" t="s">
        <v>20</v>
      </c>
      <c r="C14" s="3">
        <v>6</v>
      </c>
      <c r="D14" s="2" t="s">
        <v>15</v>
      </c>
      <c r="E14" s="3">
        <v>86.47</v>
      </c>
      <c r="F14" s="3">
        <v>6.23</v>
      </c>
      <c r="G14" s="3">
        <v>5.57</v>
      </c>
      <c r="H14" s="3">
        <v>52.28</v>
      </c>
      <c r="I14" s="4">
        <f t="shared" si="0"/>
        <v>150.55000000000001</v>
      </c>
      <c r="J14" s="24">
        <v>49.875</v>
      </c>
      <c r="K14" s="5">
        <v>1</v>
      </c>
      <c r="L14" s="3" t="s">
        <v>24</v>
      </c>
    </row>
    <row r="15" spans="1:12" ht="24.95" customHeight="1">
      <c r="A15" s="6" t="s">
        <v>37</v>
      </c>
      <c r="B15" s="10" t="s">
        <v>20</v>
      </c>
      <c r="C15" s="3">
        <v>5</v>
      </c>
      <c r="D15" s="2" t="s">
        <v>15</v>
      </c>
      <c r="E15" s="3">
        <v>88.29</v>
      </c>
      <c r="F15" s="3">
        <v>3.62</v>
      </c>
      <c r="G15" s="3">
        <v>6.79</v>
      </c>
      <c r="H15" s="3">
        <v>51.85</v>
      </c>
      <c r="I15" s="4">
        <f>(E15+F15+G15+H15)</f>
        <v>150.55000000000001</v>
      </c>
      <c r="J15" s="24">
        <v>49.875</v>
      </c>
      <c r="K15" s="3">
        <v>1</v>
      </c>
      <c r="L15" s="3" t="s">
        <v>24</v>
      </c>
    </row>
    <row r="16" spans="1:12" ht="24.95" customHeight="1">
      <c r="A16" s="6" t="s">
        <v>37</v>
      </c>
      <c r="B16" s="10" t="s">
        <v>29</v>
      </c>
      <c r="C16" s="3">
        <v>6</v>
      </c>
      <c r="D16" s="2" t="s">
        <v>15</v>
      </c>
      <c r="E16" s="3">
        <v>87.36</v>
      </c>
      <c r="F16" s="3">
        <v>3.49</v>
      </c>
      <c r="G16" s="3">
        <v>6.73</v>
      </c>
      <c r="H16" s="3">
        <v>52.97</v>
      </c>
      <c r="I16" s="4">
        <f>(E16+F16+G16+H16)</f>
        <v>150.55000000000001</v>
      </c>
      <c r="J16" s="24">
        <v>49.875</v>
      </c>
      <c r="K16" s="3">
        <v>1</v>
      </c>
      <c r="L16" s="3" t="s">
        <v>24</v>
      </c>
    </row>
    <row r="17" spans="1:12" ht="33" customHeight="1">
      <c r="A17" s="18" t="s">
        <v>33</v>
      </c>
      <c r="B17" s="19"/>
      <c r="C17" s="19"/>
      <c r="D17" s="19"/>
      <c r="E17" s="8">
        <f t="shared" ref="E17:K18" si="1">SUM(E5:E16)</f>
        <v>1043.07</v>
      </c>
      <c r="F17" s="8">
        <f t="shared" si="1"/>
        <v>60.72</v>
      </c>
      <c r="G17" s="8">
        <f t="shared" si="1"/>
        <v>73.98</v>
      </c>
      <c r="H17" s="8">
        <f t="shared" si="1"/>
        <v>628.83000000000004</v>
      </c>
      <c r="I17" s="8">
        <f t="shared" si="1"/>
        <v>1806.5999999999997</v>
      </c>
      <c r="J17" s="25">
        <f t="shared" si="1"/>
        <v>598.5</v>
      </c>
      <c r="K17" s="8">
        <f t="shared" si="1"/>
        <v>12</v>
      </c>
      <c r="L17" s="3" t="s">
        <v>24</v>
      </c>
    </row>
    <row r="18" spans="1:12" ht="33" customHeight="1">
      <c r="A18" s="20" t="s">
        <v>34</v>
      </c>
      <c r="B18" s="21"/>
      <c r="C18" s="21"/>
      <c r="D18" s="21"/>
      <c r="E18" s="7">
        <v>1043.07</v>
      </c>
      <c r="F18" s="7">
        <v>60.72</v>
      </c>
      <c r="G18" s="7">
        <v>73.98</v>
      </c>
      <c r="H18" s="7">
        <v>628.83000000000004</v>
      </c>
      <c r="I18" s="7">
        <v>1806.6</v>
      </c>
      <c r="J18" s="7">
        <v>598.5</v>
      </c>
      <c r="K18" s="7">
        <v>12</v>
      </c>
      <c r="L18" s="3" t="s">
        <v>24</v>
      </c>
    </row>
    <row r="19" spans="1:12" ht="30" customHeight="1">
      <c r="A19" s="6" t="s">
        <v>36</v>
      </c>
      <c r="B19" s="10" t="s">
        <v>21</v>
      </c>
      <c r="C19" s="3">
        <v>7</v>
      </c>
      <c r="D19" s="2" t="s">
        <v>15</v>
      </c>
      <c r="E19" s="3">
        <v>86.47</v>
      </c>
      <c r="F19" s="3">
        <v>6.23</v>
      </c>
      <c r="G19" s="3">
        <v>5.57</v>
      </c>
      <c r="H19" s="3">
        <v>52.28</v>
      </c>
      <c r="I19" s="4">
        <f t="shared" ref="I19:I26" si="2">(E19+F19+G19+H19)</f>
        <v>150.55000000000001</v>
      </c>
      <c r="J19" s="24">
        <v>49.875</v>
      </c>
      <c r="K19" s="5">
        <v>1</v>
      </c>
      <c r="L19" s="3" t="s">
        <v>24</v>
      </c>
    </row>
    <row r="20" spans="1:12" ht="30" customHeight="1">
      <c r="A20" s="6" t="s">
        <v>36</v>
      </c>
      <c r="B20" s="10" t="s">
        <v>21</v>
      </c>
      <c r="C20" s="3">
        <v>8</v>
      </c>
      <c r="D20" s="2" t="s">
        <v>15</v>
      </c>
      <c r="E20" s="3">
        <v>85.57</v>
      </c>
      <c r="F20" s="3">
        <v>6.9</v>
      </c>
      <c r="G20" s="3">
        <v>5.57</v>
      </c>
      <c r="H20" s="3">
        <v>52.51</v>
      </c>
      <c r="I20" s="4">
        <f t="shared" si="2"/>
        <v>150.54999999999998</v>
      </c>
      <c r="J20" s="24">
        <v>49.875</v>
      </c>
      <c r="K20" s="5">
        <v>1</v>
      </c>
      <c r="L20" s="3" t="s">
        <v>23</v>
      </c>
    </row>
    <row r="21" spans="1:12" ht="30" customHeight="1">
      <c r="A21" s="6" t="s">
        <v>37</v>
      </c>
      <c r="B21" s="10" t="s">
        <v>30</v>
      </c>
      <c r="C21" s="3">
        <v>7</v>
      </c>
      <c r="D21" s="2" t="s">
        <v>15</v>
      </c>
      <c r="E21" s="3">
        <v>87.36</v>
      </c>
      <c r="F21" s="3">
        <v>3.49</v>
      </c>
      <c r="G21" s="3">
        <v>6.73</v>
      </c>
      <c r="H21" s="3">
        <v>52.97</v>
      </c>
      <c r="I21" s="4">
        <f t="shared" si="2"/>
        <v>150.55000000000001</v>
      </c>
      <c r="J21" s="24">
        <v>49.875</v>
      </c>
      <c r="K21" s="3">
        <v>1</v>
      </c>
      <c r="L21" s="3" t="s">
        <v>24</v>
      </c>
    </row>
    <row r="22" spans="1:12" ht="30" customHeight="1">
      <c r="A22" s="6" t="s">
        <v>37</v>
      </c>
      <c r="B22" s="10" t="s">
        <v>30</v>
      </c>
      <c r="C22" s="3">
        <v>8</v>
      </c>
      <c r="D22" s="2" t="s">
        <v>15</v>
      </c>
      <c r="E22" s="3">
        <v>88.29</v>
      </c>
      <c r="F22" s="3">
        <v>3.62</v>
      </c>
      <c r="G22" s="3">
        <v>6.79</v>
      </c>
      <c r="H22" s="3">
        <v>51.85</v>
      </c>
      <c r="I22" s="4">
        <f t="shared" si="2"/>
        <v>150.55000000000001</v>
      </c>
      <c r="J22" s="24">
        <v>49.875</v>
      </c>
      <c r="K22" s="3">
        <v>1</v>
      </c>
      <c r="L22" s="3" t="s">
        <v>24</v>
      </c>
    </row>
    <row r="23" spans="1:12" ht="30" customHeight="1">
      <c r="A23" s="6" t="s">
        <v>36</v>
      </c>
      <c r="B23" s="10" t="s">
        <v>22</v>
      </c>
      <c r="C23" s="3">
        <v>9</v>
      </c>
      <c r="D23" s="2" t="s">
        <v>15</v>
      </c>
      <c r="E23" s="3">
        <v>85.57</v>
      </c>
      <c r="F23" s="3">
        <v>6.9</v>
      </c>
      <c r="G23" s="3">
        <v>5.57</v>
      </c>
      <c r="H23" s="3">
        <v>52.51</v>
      </c>
      <c r="I23" s="4">
        <f t="shared" si="2"/>
        <v>150.54999999999998</v>
      </c>
      <c r="J23" s="24">
        <v>49.875</v>
      </c>
      <c r="K23" s="10" t="s">
        <v>25</v>
      </c>
      <c r="L23" s="3">
        <v>1</v>
      </c>
    </row>
    <row r="24" spans="1:12" ht="30" customHeight="1">
      <c r="A24" s="6" t="s">
        <v>36</v>
      </c>
      <c r="B24" s="10" t="s">
        <v>22</v>
      </c>
      <c r="C24" s="3">
        <v>10</v>
      </c>
      <c r="D24" s="2" t="s">
        <v>15</v>
      </c>
      <c r="E24" s="3">
        <v>86.47</v>
      </c>
      <c r="F24" s="3">
        <v>6.23</v>
      </c>
      <c r="G24" s="3">
        <v>5.57</v>
      </c>
      <c r="H24" s="3">
        <v>52.28</v>
      </c>
      <c r="I24" s="4">
        <f t="shared" si="2"/>
        <v>150.55000000000001</v>
      </c>
      <c r="J24" s="24">
        <v>49.875</v>
      </c>
      <c r="K24" s="10" t="s">
        <v>26</v>
      </c>
      <c r="L24" s="3">
        <v>1</v>
      </c>
    </row>
    <row r="25" spans="1:12" ht="30" customHeight="1">
      <c r="A25" s="6" t="s">
        <v>37</v>
      </c>
      <c r="B25" s="10" t="s">
        <v>31</v>
      </c>
      <c r="C25" s="3">
        <v>9</v>
      </c>
      <c r="D25" s="2" t="s">
        <v>15</v>
      </c>
      <c r="E25" s="3">
        <v>88.29</v>
      </c>
      <c r="F25" s="3">
        <v>3.62</v>
      </c>
      <c r="G25" s="3">
        <v>6.79</v>
      </c>
      <c r="H25" s="3">
        <v>51.85</v>
      </c>
      <c r="I25" s="4">
        <f t="shared" si="2"/>
        <v>150.55000000000001</v>
      </c>
      <c r="J25" s="24">
        <v>49.875</v>
      </c>
      <c r="K25" s="3">
        <v>1</v>
      </c>
      <c r="L25" s="3" t="s">
        <v>24</v>
      </c>
    </row>
    <row r="26" spans="1:12" ht="30" customHeight="1">
      <c r="A26" s="6" t="s">
        <v>37</v>
      </c>
      <c r="B26" s="10" t="s">
        <v>31</v>
      </c>
      <c r="C26" s="3">
        <v>10</v>
      </c>
      <c r="D26" s="2" t="s">
        <v>15</v>
      </c>
      <c r="E26" s="3">
        <v>87.36</v>
      </c>
      <c r="F26" s="3">
        <v>3.49</v>
      </c>
      <c r="G26" s="3">
        <v>6.73</v>
      </c>
      <c r="H26" s="3">
        <v>52.97</v>
      </c>
      <c r="I26" s="4">
        <f t="shared" si="2"/>
        <v>150.55000000000001</v>
      </c>
      <c r="J26" s="24">
        <v>49.875</v>
      </c>
      <c r="K26" s="3">
        <v>1</v>
      </c>
      <c r="L26" s="3" t="s">
        <v>24</v>
      </c>
    </row>
    <row r="27" spans="1:12" ht="24" customHeight="1">
      <c r="A27" s="11" t="s">
        <v>39</v>
      </c>
      <c r="B27" s="12"/>
      <c r="C27" s="12"/>
      <c r="D27" s="12"/>
      <c r="E27" s="12"/>
      <c r="F27" s="12"/>
      <c r="G27" s="12"/>
      <c r="H27" s="12"/>
      <c r="I27" s="12"/>
      <c r="J27" s="12"/>
      <c r="K27" s="10" t="s">
        <v>25</v>
      </c>
      <c r="L27" s="9">
        <v>2</v>
      </c>
    </row>
    <row r="28" spans="1:12" ht="30" customHeight="1">
      <c r="A28" s="15" t="s">
        <v>35</v>
      </c>
      <c r="B28" s="15"/>
      <c r="C28" s="15"/>
      <c r="D28" s="15"/>
      <c r="E28" s="16">
        <f t="shared" ref="E28:K28" si="3">SUM(E18:E26)</f>
        <v>1738.4499999999996</v>
      </c>
      <c r="F28" s="16">
        <f t="shared" si="3"/>
        <v>101.20000000000002</v>
      </c>
      <c r="G28" s="16">
        <f t="shared" si="3"/>
        <v>123.30000000000001</v>
      </c>
      <c r="H28" s="16">
        <f t="shared" si="3"/>
        <v>1048.05</v>
      </c>
      <c r="I28" s="17">
        <f t="shared" si="3"/>
        <v>3011.0000000000009</v>
      </c>
      <c r="J28" s="17">
        <f t="shared" si="3"/>
        <v>997.5</v>
      </c>
      <c r="K28" s="8">
        <f t="shared" si="3"/>
        <v>18</v>
      </c>
      <c r="L28" s="8">
        <v>4</v>
      </c>
    </row>
    <row r="29" spans="1:12" ht="30" customHeight="1">
      <c r="A29" s="15"/>
      <c r="B29" s="15"/>
      <c r="C29" s="15"/>
      <c r="D29" s="15"/>
      <c r="E29" s="12"/>
      <c r="F29" s="12"/>
      <c r="G29" s="12"/>
      <c r="H29" s="12"/>
      <c r="I29" s="11"/>
      <c r="J29" s="12"/>
      <c r="K29" s="16" t="s">
        <v>38</v>
      </c>
      <c r="L29" s="16"/>
    </row>
    <row r="30" spans="1:12" ht="27.75" customHeight="1"/>
  </sheetData>
  <mergeCells count="23">
    <mergeCell ref="A1:L1"/>
    <mergeCell ref="A3:A4"/>
    <mergeCell ref="B3:B4"/>
    <mergeCell ref="C3:C4"/>
    <mergeCell ref="D3:D4"/>
    <mergeCell ref="F3:F4"/>
    <mergeCell ref="G3:G4"/>
    <mergeCell ref="H3:H4"/>
    <mergeCell ref="I3:I4"/>
    <mergeCell ref="J3:J4"/>
    <mergeCell ref="A27:J27"/>
    <mergeCell ref="A2:L2"/>
    <mergeCell ref="A28:D29"/>
    <mergeCell ref="E28:E29"/>
    <mergeCell ref="F28:F29"/>
    <mergeCell ref="G28:G29"/>
    <mergeCell ref="H28:H29"/>
    <mergeCell ref="I28:I29"/>
    <mergeCell ref="J28:J29"/>
    <mergeCell ref="K29:L29"/>
    <mergeCell ref="A17:D17"/>
    <mergeCell ref="A18:D18"/>
    <mergeCell ref="K3:L3"/>
  </mergeCells>
  <pageMargins left="0.70866141732283472" right="0.70866141732283472" top="0.51181102362204722" bottom="0.51181102362204722" header="0.31496062992125984" footer="0.31496062992125984"/>
  <pageSetup paperSize="9" scale="98" orientation="landscape" verticalDpi="0" r:id="rId1"/>
  <rowBreaks count="1" manualBreakCount="1">
    <brk id="17" max="11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2025-03-21T06:23:57Z</cp:lastPrinted>
  <dcterms:created xsi:type="dcterms:W3CDTF">2025-01-29T09:26:06Z</dcterms:created>
  <dcterms:modified xsi:type="dcterms:W3CDTF">2025-04-17T11:25:11Z</dcterms:modified>
</cp:coreProperties>
</file>