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0" windowHeight="9600"/>
  </bookViews>
  <sheets>
    <sheet name="APRIL" sheetId="1" r:id="rId1"/>
  </sheets>
  <definedNames>
    <definedName name="_xlnm._FilterDatabase" localSheetId="0" hidden="1">APRIL!$A$3:$M$42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J44" i="1" l="1"/>
  <c r="I13" i="1" l="1"/>
  <c r="I12" i="1"/>
  <c r="I11" i="1"/>
  <c r="I10" i="1"/>
  <c r="I9" i="1"/>
  <c r="I6" i="1"/>
  <c r="I7" i="1"/>
  <c r="I8" i="1"/>
</calcChain>
</file>

<file path=xl/sharedStrings.xml><?xml version="1.0" encoding="utf-8"?>
<sst xmlns="http://schemas.openxmlformats.org/spreadsheetml/2006/main" count="93" uniqueCount="25">
  <si>
    <t>SL.NO</t>
  </si>
  <si>
    <t>FLOOR</t>
  </si>
  <si>
    <t>I FLOOR</t>
  </si>
  <si>
    <t>II FLOOR</t>
  </si>
  <si>
    <t>TOTAL</t>
  </si>
  <si>
    <t>FLAT NOS</t>
  </si>
  <si>
    <t>TYPE</t>
  </si>
  <si>
    <t>RERA CARPET AREA ( SEC 2 [K]) ( SQ.M)</t>
  </si>
  <si>
    <t>EXCLUSIVE VERANDAH / UTILITY/ SERVICE / OPEN TERRACE ( SQ.M)</t>
  </si>
  <si>
    <t>PROPORTIONATE COMMON AREA (SQ.M)</t>
  </si>
  <si>
    <t>EXCLUSIVE BALCONY (SQ.M)</t>
  </si>
  <si>
    <t>TOTAL AREA (SQ.M)</t>
  </si>
  <si>
    <t>UDS LAND 
( SQ.M)</t>
  </si>
  <si>
    <t>CAR PARKING ( NOS )</t>
  </si>
  <si>
    <t xml:space="preserve">COVERED </t>
  </si>
  <si>
    <t>OPEN</t>
  </si>
  <si>
    <t>Carpet Area Statement</t>
  </si>
  <si>
    <t>BLOCK</t>
  </si>
  <si>
    <t>VISITORS CAR PARKING</t>
  </si>
  <si>
    <t>III FLOOR</t>
  </si>
  <si>
    <t>IV FLOOR</t>
  </si>
  <si>
    <t>V FLOOR</t>
  </si>
  <si>
    <t>3BHK</t>
  </si>
  <si>
    <t xml:space="preserve"> Date :12.12.2025.</t>
  </si>
  <si>
    <t xml:space="preserve">Carpet Area Statement For the proposed construction of Stilt
floor + 4 Floors + 5th floor(pt) (Height – 18.30 m) Residential Building with 37 Dwelling Units (Affordable Housing)
at Vignarajapuram 2nd Main Road , Vengaivasal, Chennai 600126 comprised in Old S.No.41/4B4 &amp; 41/4B5 , as
per patta New S.No.41/4B4A2 &amp; 41/4B5A2 of Vengaivasal Village within the Limits of St.Thomas Mount Panchayat Union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</si>
</sst>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topLeftCell="A19" zoomScale="70" zoomScaleNormal="70" workbookViewId="0">
      <selection activeCell="A3" sqref="A3:M3"/>
    </sheetView>
  </sheetViews>
  <sheetFormatPr defaultRowHeight="15" x14ac:dyDescent="0.25"/>
  <cols>
    <col min="1" max="1" width="6.140625" style="2" customWidth="1"/>
    <col min="2" max="2" width="11.28515625" style="2" customWidth="1"/>
    <col min="3" max="3" width="13.7109375" style="3" customWidth="1"/>
    <col min="4" max="4" width="7.85546875" style="2" customWidth="1"/>
    <col min="5" max="5" width="13.5703125" style="2" customWidth="1"/>
    <col min="6" max="6" width="13.85546875" style="2" customWidth="1"/>
    <col min="7" max="7" width="16.42578125" style="2" customWidth="1"/>
    <col min="8" max="8" width="28.140625" style="2" customWidth="1"/>
    <col min="9" max="9" width="23.28515625" style="2" customWidth="1"/>
    <col min="10" max="10" width="10.5703125" style="2" customWidth="1"/>
    <col min="11" max="11" width="12.28515625" style="2" customWidth="1"/>
    <col min="12" max="12" width="17.42578125" style="2" customWidth="1"/>
    <col min="13" max="13" width="11.28515625" style="2" customWidth="1"/>
  </cols>
  <sheetData>
    <row r="1" spans="1:13" ht="10.5" customHeight="1" thickBot="1" x14ac:dyDescent="0.3"/>
    <row r="2" spans="1:13" ht="24" customHeight="1" thickBot="1" x14ac:dyDescent="0.3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 t="s">
        <v>23</v>
      </c>
      <c r="M2" s="37"/>
    </row>
    <row r="3" spans="1:13" s="1" customFormat="1" ht="105.75" customHeight="1" thickBot="1" x14ac:dyDescent="0.3">
      <c r="A3" s="40" t="s">
        <v>24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s="1" customFormat="1" ht="52.5" customHeight="1" thickBot="1" x14ac:dyDescent="0.3">
      <c r="A4" s="43" t="s">
        <v>0</v>
      </c>
      <c r="B4" s="38" t="s">
        <v>17</v>
      </c>
      <c r="C4" s="38" t="s">
        <v>1</v>
      </c>
      <c r="D4" s="44" t="s">
        <v>5</v>
      </c>
      <c r="E4" s="46" t="s">
        <v>6</v>
      </c>
      <c r="F4" s="46" t="s">
        <v>7</v>
      </c>
      <c r="G4" s="46" t="s">
        <v>10</v>
      </c>
      <c r="H4" s="46" t="s">
        <v>8</v>
      </c>
      <c r="I4" s="46" t="s">
        <v>9</v>
      </c>
      <c r="J4" s="46" t="s">
        <v>11</v>
      </c>
      <c r="K4" s="46" t="s">
        <v>12</v>
      </c>
      <c r="L4" s="42" t="s">
        <v>13</v>
      </c>
      <c r="M4" s="42"/>
    </row>
    <row r="5" spans="1:13" ht="53.25" customHeight="1" thickBot="1" x14ac:dyDescent="0.3">
      <c r="A5" s="43"/>
      <c r="B5" s="39"/>
      <c r="C5" s="39"/>
      <c r="D5" s="45"/>
      <c r="E5" s="46"/>
      <c r="F5" s="46"/>
      <c r="G5" s="46"/>
      <c r="H5" s="46"/>
      <c r="I5" s="46"/>
      <c r="J5" s="46"/>
      <c r="K5" s="46"/>
      <c r="L5" s="4" t="s">
        <v>14</v>
      </c>
      <c r="M5" s="4" t="s">
        <v>15</v>
      </c>
    </row>
    <row r="6" spans="1:13" ht="30" customHeight="1" thickBot="1" x14ac:dyDescent="0.3">
      <c r="A6" s="5">
        <v>1</v>
      </c>
      <c r="B6" s="30">
        <v>1</v>
      </c>
      <c r="C6" s="29" t="s">
        <v>2</v>
      </c>
      <c r="D6" s="30">
        <v>101</v>
      </c>
      <c r="E6" s="30" t="s">
        <v>22</v>
      </c>
      <c r="F6" s="6">
        <v>79.987528799702716</v>
      </c>
      <c r="G6" s="7">
        <v>3.16</v>
      </c>
      <c r="H6" s="7">
        <v>0</v>
      </c>
      <c r="I6" s="6">
        <f t="shared" ref="I6:I13" si="0">J6- (F6+G6+H6)</f>
        <v>36.696395392047577</v>
      </c>
      <c r="J6" s="6">
        <v>119.84392419175029</v>
      </c>
      <c r="K6" s="6">
        <v>37.140706747491642</v>
      </c>
      <c r="L6" s="31">
        <v>0</v>
      </c>
      <c r="M6" s="30">
        <v>1</v>
      </c>
    </row>
    <row r="7" spans="1:13" ht="27" customHeight="1" thickBot="1" x14ac:dyDescent="0.3">
      <c r="A7" s="14">
        <v>2</v>
      </c>
      <c r="B7" s="30">
        <v>1</v>
      </c>
      <c r="C7" s="29" t="s">
        <v>2</v>
      </c>
      <c r="D7" s="30">
        <v>102</v>
      </c>
      <c r="E7" s="30" t="s">
        <v>22</v>
      </c>
      <c r="F7" s="6">
        <v>80.463333333333338</v>
      </c>
      <c r="G7" s="7">
        <v>2.87</v>
      </c>
      <c r="H7" s="7">
        <v>0</v>
      </c>
      <c r="I7" s="6">
        <f t="shared" si="0"/>
        <v>36.510590858416947</v>
      </c>
      <c r="J7" s="6">
        <v>119.84392419175029</v>
      </c>
      <c r="K7" s="6">
        <v>37.140706747491642</v>
      </c>
      <c r="L7" s="32">
        <v>0</v>
      </c>
      <c r="M7" s="26">
        <v>0</v>
      </c>
    </row>
    <row r="8" spans="1:13" ht="27.75" customHeight="1" thickBot="1" x14ac:dyDescent="0.3">
      <c r="A8" s="5">
        <v>3</v>
      </c>
      <c r="B8" s="30">
        <v>1</v>
      </c>
      <c r="C8" s="29" t="s">
        <v>2</v>
      </c>
      <c r="D8" s="30">
        <v>103</v>
      </c>
      <c r="E8" s="30" t="s">
        <v>22</v>
      </c>
      <c r="F8" s="6">
        <v>75.34951319212189</v>
      </c>
      <c r="G8" s="7">
        <v>3.06</v>
      </c>
      <c r="H8" s="7">
        <v>0</v>
      </c>
      <c r="I8" s="6">
        <f t="shared" si="0"/>
        <v>35.209959123002605</v>
      </c>
      <c r="J8" s="6">
        <v>113.6194723151245</v>
      </c>
      <c r="K8" s="6">
        <v>35.211693296265331</v>
      </c>
      <c r="L8" s="32">
        <v>0</v>
      </c>
      <c r="M8" s="26">
        <v>0</v>
      </c>
    </row>
    <row r="9" spans="1:13" ht="26.25" customHeight="1" thickBot="1" x14ac:dyDescent="0.3">
      <c r="A9" s="14">
        <v>4</v>
      </c>
      <c r="B9" s="30">
        <v>1</v>
      </c>
      <c r="C9" s="29" t="s">
        <v>2</v>
      </c>
      <c r="D9" s="30">
        <v>104</v>
      </c>
      <c r="E9" s="30" t="s">
        <v>22</v>
      </c>
      <c r="F9" s="6">
        <v>79.708821999256784</v>
      </c>
      <c r="G9" s="7">
        <v>3.16</v>
      </c>
      <c r="H9" s="7">
        <v>0</v>
      </c>
      <c r="I9" s="6">
        <f t="shared" si="0"/>
        <v>36.975102192493509</v>
      </c>
      <c r="J9" s="6">
        <v>119.84392419175029</v>
      </c>
      <c r="K9" s="6">
        <v>37.140706747491642</v>
      </c>
      <c r="L9" s="32">
        <v>0</v>
      </c>
      <c r="M9" s="26">
        <v>1</v>
      </c>
    </row>
    <row r="10" spans="1:13" ht="28.5" customHeight="1" thickBot="1" x14ac:dyDescent="0.3">
      <c r="A10" s="30">
        <v>5</v>
      </c>
      <c r="B10" s="30">
        <v>1</v>
      </c>
      <c r="C10" s="29" t="s">
        <v>2</v>
      </c>
      <c r="D10" s="30">
        <v>105</v>
      </c>
      <c r="E10" s="30" t="s">
        <v>22</v>
      </c>
      <c r="F10" s="6">
        <v>75.588219992567829</v>
      </c>
      <c r="G10" s="7">
        <v>3.1</v>
      </c>
      <c r="H10" s="7">
        <v>0</v>
      </c>
      <c r="I10" s="6">
        <f t="shared" si="0"/>
        <v>34.652545522110742</v>
      </c>
      <c r="J10" s="6">
        <v>113.34076551467857</v>
      </c>
      <c r="K10" s="6">
        <v>35.125319559643259</v>
      </c>
      <c r="L10" s="32">
        <v>0</v>
      </c>
      <c r="M10" s="26">
        <v>0</v>
      </c>
    </row>
    <row r="11" spans="1:13" ht="28.5" customHeight="1" thickBot="1" x14ac:dyDescent="0.3">
      <c r="A11" s="27">
        <v>6</v>
      </c>
      <c r="B11" s="27">
        <v>1</v>
      </c>
      <c r="C11" s="28" t="s">
        <v>2</v>
      </c>
      <c r="D11" s="27">
        <v>106</v>
      </c>
      <c r="E11" s="27" t="s">
        <v>22</v>
      </c>
      <c r="F11" s="20">
        <v>79.708821999256784</v>
      </c>
      <c r="G11" s="33">
        <v>3.16</v>
      </c>
      <c r="H11" s="33">
        <v>0</v>
      </c>
      <c r="I11" s="20">
        <f t="shared" si="0"/>
        <v>36.975102192493509</v>
      </c>
      <c r="J11" s="20">
        <v>119.84392419175029</v>
      </c>
      <c r="K11" s="6">
        <v>37.140706747491642</v>
      </c>
      <c r="L11" s="32">
        <v>1</v>
      </c>
      <c r="M11" s="26">
        <v>0</v>
      </c>
    </row>
    <row r="12" spans="1:13" ht="27" customHeight="1" thickBot="1" x14ac:dyDescent="0.3">
      <c r="A12" s="15">
        <v>7</v>
      </c>
      <c r="B12" s="30">
        <v>1</v>
      </c>
      <c r="C12" s="29" t="s">
        <v>2</v>
      </c>
      <c r="D12" s="30">
        <v>107</v>
      </c>
      <c r="E12" s="30" t="s">
        <v>22</v>
      </c>
      <c r="F12" s="6">
        <v>81.713965068747683</v>
      </c>
      <c r="G12" s="7">
        <v>2.92</v>
      </c>
      <c r="H12" s="7">
        <v>0</v>
      </c>
      <c r="I12" s="6">
        <f t="shared" si="0"/>
        <v>37.532515793385357</v>
      </c>
      <c r="J12" s="6">
        <v>122.16648086213304</v>
      </c>
      <c r="K12" s="6">
        <v>37.860487886008919</v>
      </c>
      <c r="L12" s="32">
        <v>1</v>
      </c>
      <c r="M12" s="26">
        <v>0</v>
      </c>
    </row>
    <row r="13" spans="1:13" ht="27" customHeight="1" thickBot="1" x14ac:dyDescent="0.3">
      <c r="A13" s="15">
        <v>8</v>
      </c>
      <c r="B13" s="30">
        <v>1</v>
      </c>
      <c r="C13" s="29" t="s">
        <v>2</v>
      </c>
      <c r="D13" s="30">
        <v>108</v>
      </c>
      <c r="E13" s="30" t="s">
        <v>22</v>
      </c>
      <c r="F13" s="6">
        <v>87.588101077666295</v>
      </c>
      <c r="G13" s="7">
        <v>2.62</v>
      </c>
      <c r="H13" s="7">
        <v>0</v>
      </c>
      <c r="I13" s="6">
        <f t="shared" si="0"/>
        <v>39.762170196952809</v>
      </c>
      <c r="J13" s="6">
        <v>129.97027127461911</v>
      </c>
      <c r="K13" s="6">
        <v>40.278952511426979</v>
      </c>
      <c r="L13" s="32">
        <v>1</v>
      </c>
      <c r="M13" s="26">
        <v>0</v>
      </c>
    </row>
    <row r="14" spans="1:13" ht="27" customHeight="1" thickBot="1" x14ac:dyDescent="0.3">
      <c r="A14" s="15">
        <v>9</v>
      </c>
      <c r="B14" s="30">
        <v>1</v>
      </c>
      <c r="C14" s="29" t="s">
        <v>3</v>
      </c>
      <c r="D14" s="30">
        <v>201</v>
      </c>
      <c r="E14" s="34" t="s">
        <v>22</v>
      </c>
      <c r="F14" s="6">
        <v>79.987528799702716</v>
      </c>
      <c r="G14" s="7">
        <v>3.16</v>
      </c>
      <c r="H14" s="7">
        <v>0</v>
      </c>
      <c r="I14" s="6">
        <f t="shared" ref="I14:I37" si="1">J14- (F14+G14+H14)</f>
        <v>36.696395392047577</v>
      </c>
      <c r="J14" s="6">
        <v>119.84392419175029</v>
      </c>
      <c r="K14" s="6">
        <v>37.140706747491642</v>
      </c>
      <c r="L14" s="34">
        <v>1</v>
      </c>
      <c r="M14" s="34">
        <v>0</v>
      </c>
    </row>
    <row r="15" spans="1:13" ht="27" customHeight="1" thickBot="1" x14ac:dyDescent="0.3">
      <c r="A15" s="23">
        <v>10</v>
      </c>
      <c r="B15" s="30">
        <v>1</v>
      </c>
      <c r="C15" s="29" t="s">
        <v>3</v>
      </c>
      <c r="D15" s="30">
        <v>202</v>
      </c>
      <c r="E15" s="34" t="s">
        <v>22</v>
      </c>
      <c r="F15" s="6">
        <v>80.463333333333338</v>
      </c>
      <c r="G15" s="7">
        <v>2.87</v>
      </c>
      <c r="H15" s="7">
        <v>0</v>
      </c>
      <c r="I15" s="6">
        <f t="shared" si="1"/>
        <v>36.510590858416947</v>
      </c>
      <c r="J15" s="6">
        <v>119.84392419175029</v>
      </c>
      <c r="K15" s="6">
        <v>37.140706747491642</v>
      </c>
      <c r="L15" s="32">
        <v>0</v>
      </c>
      <c r="M15" s="32">
        <v>0</v>
      </c>
    </row>
    <row r="16" spans="1:13" ht="27" customHeight="1" thickBot="1" x14ac:dyDescent="0.3">
      <c r="A16" s="21">
        <v>11</v>
      </c>
      <c r="B16" s="30">
        <v>1</v>
      </c>
      <c r="C16" s="29" t="s">
        <v>3</v>
      </c>
      <c r="D16" s="30">
        <v>203</v>
      </c>
      <c r="E16" s="34" t="s">
        <v>22</v>
      </c>
      <c r="F16" s="6">
        <v>75.34951319212189</v>
      </c>
      <c r="G16" s="7">
        <v>3.06</v>
      </c>
      <c r="H16" s="7">
        <v>0</v>
      </c>
      <c r="I16" s="6">
        <f t="shared" si="1"/>
        <v>35.209959123002605</v>
      </c>
      <c r="J16" s="6">
        <v>113.6194723151245</v>
      </c>
      <c r="K16" s="6">
        <v>35.211693296265331</v>
      </c>
      <c r="L16" s="32">
        <v>0</v>
      </c>
      <c r="M16" s="32">
        <v>0</v>
      </c>
    </row>
    <row r="17" spans="1:13" ht="29.25" customHeight="1" thickTop="1" thickBot="1" x14ac:dyDescent="0.3">
      <c r="A17" s="19">
        <v>12</v>
      </c>
      <c r="B17" s="30">
        <v>1</v>
      </c>
      <c r="C17" s="29" t="s">
        <v>3</v>
      </c>
      <c r="D17" s="30">
        <v>204</v>
      </c>
      <c r="E17" s="34" t="s">
        <v>22</v>
      </c>
      <c r="F17" s="6">
        <v>79.708821999256784</v>
      </c>
      <c r="G17" s="7">
        <v>3.16</v>
      </c>
      <c r="H17" s="7">
        <v>0</v>
      </c>
      <c r="I17" s="6">
        <f t="shared" si="1"/>
        <v>36.975102192493509</v>
      </c>
      <c r="J17" s="6">
        <v>119.84392419175029</v>
      </c>
      <c r="K17" s="6">
        <v>37.140706747491642</v>
      </c>
      <c r="L17" s="32">
        <v>1</v>
      </c>
      <c r="M17" s="32">
        <v>0</v>
      </c>
    </row>
    <row r="18" spans="1:13" ht="30.75" customHeight="1" thickBot="1" x14ac:dyDescent="0.3">
      <c r="A18" s="30">
        <v>13</v>
      </c>
      <c r="B18" s="30">
        <v>1</v>
      </c>
      <c r="C18" s="29" t="s">
        <v>3</v>
      </c>
      <c r="D18" s="30">
        <v>205</v>
      </c>
      <c r="E18" s="34" t="s">
        <v>22</v>
      </c>
      <c r="F18" s="6">
        <v>75.588219992567829</v>
      </c>
      <c r="G18" s="7">
        <v>3.1</v>
      </c>
      <c r="H18" s="7">
        <v>0</v>
      </c>
      <c r="I18" s="6">
        <f t="shared" si="1"/>
        <v>34.652545522110742</v>
      </c>
      <c r="J18" s="6">
        <v>113.34076551467857</v>
      </c>
      <c r="K18" s="6">
        <v>35.125319559643259</v>
      </c>
      <c r="L18" s="32">
        <v>0</v>
      </c>
      <c r="M18" s="32">
        <v>0</v>
      </c>
    </row>
    <row r="19" spans="1:13" ht="29.25" customHeight="1" thickBot="1" x14ac:dyDescent="0.3">
      <c r="A19" s="27">
        <v>14</v>
      </c>
      <c r="B19" s="27">
        <v>1</v>
      </c>
      <c r="C19" s="28" t="s">
        <v>3</v>
      </c>
      <c r="D19" s="27">
        <v>206</v>
      </c>
      <c r="E19" s="27" t="s">
        <v>22</v>
      </c>
      <c r="F19" s="20">
        <v>79.708821999256784</v>
      </c>
      <c r="G19" s="33">
        <v>3.16</v>
      </c>
      <c r="H19" s="33">
        <v>0</v>
      </c>
      <c r="I19" s="20">
        <f t="shared" si="1"/>
        <v>36.975102192493509</v>
      </c>
      <c r="J19" s="20">
        <v>119.84392419175029</v>
      </c>
      <c r="K19" s="6">
        <v>37.140706747491642</v>
      </c>
      <c r="L19" s="32">
        <v>1</v>
      </c>
      <c r="M19" s="32">
        <v>0</v>
      </c>
    </row>
    <row r="20" spans="1:13" ht="26.25" customHeight="1" thickBot="1" x14ac:dyDescent="0.3">
      <c r="A20" s="15">
        <v>15</v>
      </c>
      <c r="B20" s="30">
        <v>1</v>
      </c>
      <c r="C20" s="29" t="s">
        <v>3</v>
      </c>
      <c r="D20" s="30">
        <v>207</v>
      </c>
      <c r="E20" s="34" t="s">
        <v>22</v>
      </c>
      <c r="F20" s="6">
        <v>81.713965068747683</v>
      </c>
      <c r="G20" s="7">
        <v>2.92</v>
      </c>
      <c r="H20" s="7">
        <v>0</v>
      </c>
      <c r="I20" s="6">
        <f t="shared" si="1"/>
        <v>37.532515793385357</v>
      </c>
      <c r="J20" s="6">
        <v>122.16648086213304</v>
      </c>
      <c r="K20" s="6">
        <v>37.860487886008919</v>
      </c>
      <c r="L20" s="32">
        <v>1</v>
      </c>
      <c r="M20" s="32">
        <v>0</v>
      </c>
    </row>
    <row r="21" spans="1:13" ht="26.25" customHeight="1" thickBot="1" x14ac:dyDescent="0.3">
      <c r="A21" s="24">
        <v>16</v>
      </c>
      <c r="B21" s="30">
        <v>1</v>
      </c>
      <c r="C21" s="29" t="s">
        <v>3</v>
      </c>
      <c r="D21" s="30">
        <v>208</v>
      </c>
      <c r="E21" s="34" t="s">
        <v>22</v>
      </c>
      <c r="F21" s="6">
        <v>87.588101077666295</v>
      </c>
      <c r="G21" s="7">
        <v>2.62</v>
      </c>
      <c r="H21" s="7">
        <v>0</v>
      </c>
      <c r="I21" s="6">
        <f t="shared" si="1"/>
        <v>39.762170196952809</v>
      </c>
      <c r="J21" s="6">
        <v>129.97027127461911</v>
      </c>
      <c r="K21" s="6">
        <v>40.278952511426979</v>
      </c>
      <c r="L21" s="32">
        <v>1</v>
      </c>
      <c r="M21" s="32">
        <v>0</v>
      </c>
    </row>
    <row r="22" spans="1:13" ht="26.25" customHeight="1" thickBot="1" x14ac:dyDescent="0.3">
      <c r="A22" s="24">
        <v>17</v>
      </c>
      <c r="B22" s="30">
        <v>1</v>
      </c>
      <c r="C22" s="29" t="s">
        <v>19</v>
      </c>
      <c r="D22" s="30">
        <v>301</v>
      </c>
      <c r="E22" s="34" t="s">
        <v>22</v>
      </c>
      <c r="F22" s="6">
        <v>79.987528799702716</v>
      </c>
      <c r="G22" s="7">
        <v>3.16</v>
      </c>
      <c r="H22" s="7">
        <v>0</v>
      </c>
      <c r="I22" s="6">
        <f t="shared" si="1"/>
        <v>36.696395392047577</v>
      </c>
      <c r="J22" s="6">
        <v>119.84392419175029</v>
      </c>
      <c r="K22" s="6">
        <v>37.140706747491642</v>
      </c>
      <c r="L22" s="34">
        <v>1</v>
      </c>
      <c r="M22" s="34">
        <v>0</v>
      </c>
    </row>
    <row r="23" spans="1:13" ht="26.25" customHeight="1" thickBot="1" x14ac:dyDescent="0.3">
      <c r="A23" s="24">
        <v>18</v>
      </c>
      <c r="B23" s="30">
        <v>1</v>
      </c>
      <c r="C23" s="29" t="s">
        <v>19</v>
      </c>
      <c r="D23" s="30">
        <v>302</v>
      </c>
      <c r="E23" s="34" t="s">
        <v>22</v>
      </c>
      <c r="F23" s="6">
        <v>80.463333333333338</v>
      </c>
      <c r="G23" s="7">
        <v>2.87</v>
      </c>
      <c r="H23" s="7">
        <v>0</v>
      </c>
      <c r="I23" s="6">
        <f t="shared" si="1"/>
        <v>36.510590858416947</v>
      </c>
      <c r="J23" s="6">
        <v>119.84392419175029</v>
      </c>
      <c r="K23" s="6">
        <v>37.140706747491642</v>
      </c>
      <c r="L23" s="32">
        <v>0</v>
      </c>
      <c r="M23" s="32">
        <v>0</v>
      </c>
    </row>
    <row r="24" spans="1:13" ht="26.25" customHeight="1" thickBot="1" x14ac:dyDescent="0.3">
      <c r="A24" s="24">
        <v>19</v>
      </c>
      <c r="B24" s="30">
        <v>1</v>
      </c>
      <c r="C24" s="29" t="s">
        <v>19</v>
      </c>
      <c r="D24" s="30">
        <v>303</v>
      </c>
      <c r="E24" s="34" t="s">
        <v>22</v>
      </c>
      <c r="F24" s="6">
        <v>75.34951319212189</v>
      </c>
      <c r="G24" s="7">
        <v>3.06</v>
      </c>
      <c r="H24" s="7">
        <v>0</v>
      </c>
      <c r="I24" s="6">
        <f t="shared" si="1"/>
        <v>35.209959123002605</v>
      </c>
      <c r="J24" s="6">
        <v>113.6194723151245</v>
      </c>
      <c r="K24" s="6">
        <v>35.211693296265331</v>
      </c>
      <c r="L24" s="32">
        <v>0</v>
      </c>
      <c r="M24" s="32">
        <v>0</v>
      </c>
    </row>
    <row r="25" spans="1:13" ht="26.25" customHeight="1" thickBot="1" x14ac:dyDescent="0.3">
      <c r="A25" s="24">
        <v>20</v>
      </c>
      <c r="B25" s="30">
        <v>1</v>
      </c>
      <c r="C25" s="29" t="s">
        <v>19</v>
      </c>
      <c r="D25" s="30">
        <v>304</v>
      </c>
      <c r="E25" s="34" t="s">
        <v>22</v>
      </c>
      <c r="F25" s="6">
        <v>79.708821999256784</v>
      </c>
      <c r="G25" s="7">
        <v>3.16</v>
      </c>
      <c r="H25" s="7">
        <v>0</v>
      </c>
      <c r="I25" s="6">
        <f t="shared" si="1"/>
        <v>36.975102192493509</v>
      </c>
      <c r="J25" s="6">
        <v>119.84392419175029</v>
      </c>
      <c r="K25" s="6">
        <v>37.140706747491642</v>
      </c>
      <c r="L25" s="32">
        <v>1</v>
      </c>
      <c r="M25" s="32">
        <v>0</v>
      </c>
    </row>
    <row r="26" spans="1:13" ht="26.25" customHeight="1" thickBot="1" x14ac:dyDescent="0.3">
      <c r="A26" s="30">
        <v>21</v>
      </c>
      <c r="B26" s="30">
        <v>1</v>
      </c>
      <c r="C26" s="29" t="s">
        <v>19</v>
      </c>
      <c r="D26" s="30">
        <v>305</v>
      </c>
      <c r="E26" s="34" t="s">
        <v>22</v>
      </c>
      <c r="F26" s="6">
        <v>75.588219992567829</v>
      </c>
      <c r="G26" s="7">
        <v>3.1</v>
      </c>
      <c r="H26" s="7">
        <v>0</v>
      </c>
      <c r="I26" s="6">
        <f t="shared" si="1"/>
        <v>34.652545522110742</v>
      </c>
      <c r="J26" s="6">
        <v>113.34076551467857</v>
      </c>
      <c r="K26" s="6">
        <v>35.125319559643259</v>
      </c>
      <c r="L26" s="32">
        <v>0</v>
      </c>
      <c r="M26" s="32">
        <v>0</v>
      </c>
    </row>
    <row r="27" spans="1:13" ht="26.25" customHeight="1" thickBot="1" x14ac:dyDescent="0.3">
      <c r="A27" s="27">
        <v>22</v>
      </c>
      <c r="B27" s="27">
        <v>1</v>
      </c>
      <c r="C27" s="28" t="s">
        <v>19</v>
      </c>
      <c r="D27" s="27">
        <v>306</v>
      </c>
      <c r="E27" s="27" t="s">
        <v>22</v>
      </c>
      <c r="F27" s="20">
        <v>79.708821999256784</v>
      </c>
      <c r="G27" s="33">
        <v>3.16</v>
      </c>
      <c r="H27" s="33">
        <v>0</v>
      </c>
      <c r="I27" s="20">
        <f t="shared" si="1"/>
        <v>36.975102192493509</v>
      </c>
      <c r="J27" s="20">
        <v>119.84392419175029</v>
      </c>
      <c r="K27" s="6">
        <v>37.140706747491642</v>
      </c>
      <c r="L27" s="32">
        <v>1</v>
      </c>
      <c r="M27" s="32">
        <v>0</v>
      </c>
    </row>
    <row r="28" spans="1:13" ht="26.25" customHeight="1" thickBot="1" x14ac:dyDescent="0.3">
      <c r="A28" s="24">
        <v>23</v>
      </c>
      <c r="B28" s="30">
        <v>1</v>
      </c>
      <c r="C28" s="29" t="s">
        <v>19</v>
      </c>
      <c r="D28" s="30">
        <v>307</v>
      </c>
      <c r="E28" s="34" t="s">
        <v>22</v>
      </c>
      <c r="F28" s="6">
        <v>81.713965068747683</v>
      </c>
      <c r="G28" s="7">
        <v>2.92</v>
      </c>
      <c r="H28" s="7">
        <v>0</v>
      </c>
      <c r="I28" s="6">
        <f t="shared" si="1"/>
        <v>37.532515793385357</v>
      </c>
      <c r="J28" s="6">
        <v>122.16648086213304</v>
      </c>
      <c r="K28" s="6">
        <v>37.860487886008919</v>
      </c>
      <c r="L28" s="32">
        <v>1</v>
      </c>
      <c r="M28" s="32">
        <v>0</v>
      </c>
    </row>
    <row r="29" spans="1:13" ht="26.25" customHeight="1" thickBot="1" x14ac:dyDescent="0.3">
      <c r="A29" s="24">
        <v>24</v>
      </c>
      <c r="B29" s="30">
        <v>1</v>
      </c>
      <c r="C29" s="29" t="s">
        <v>19</v>
      </c>
      <c r="D29" s="30">
        <v>308</v>
      </c>
      <c r="E29" s="34" t="s">
        <v>22</v>
      </c>
      <c r="F29" s="6">
        <v>87.588101077666295</v>
      </c>
      <c r="G29" s="7">
        <v>2.62</v>
      </c>
      <c r="H29" s="7">
        <v>0</v>
      </c>
      <c r="I29" s="6">
        <f t="shared" si="1"/>
        <v>39.762170196952809</v>
      </c>
      <c r="J29" s="6">
        <v>129.97027127461911</v>
      </c>
      <c r="K29" s="6">
        <v>40.278952511426979</v>
      </c>
      <c r="L29" s="32">
        <v>1</v>
      </c>
      <c r="M29" s="32">
        <v>0</v>
      </c>
    </row>
    <row r="30" spans="1:13" ht="26.25" customHeight="1" thickBot="1" x14ac:dyDescent="0.3">
      <c r="A30" s="24">
        <v>25</v>
      </c>
      <c r="B30" s="30">
        <v>1</v>
      </c>
      <c r="C30" s="29" t="s">
        <v>20</v>
      </c>
      <c r="D30" s="30">
        <v>401</v>
      </c>
      <c r="E30" s="34" t="s">
        <v>22</v>
      </c>
      <c r="F30" s="6">
        <v>79.987528799702716</v>
      </c>
      <c r="G30" s="7">
        <v>3.16</v>
      </c>
      <c r="H30" s="7">
        <v>0</v>
      </c>
      <c r="I30" s="6">
        <f t="shared" si="1"/>
        <v>36.696395392047577</v>
      </c>
      <c r="J30" s="6">
        <v>119.84392419175029</v>
      </c>
      <c r="K30" s="6">
        <v>37.140706747491642</v>
      </c>
      <c r="L30" s="34">
        <v>1</v>
      </c>
      <c r="M30" s="34">
        <v>0</v>
      </c>
    </row>
    <row r="31" spans="1:13" ht="26.25" customHeight="1" thickBot="1" x14ac:dyDescent="0.3">
      <c r="A31" s="24">
        <v>26</v>
      </c>
      <c r="B31" s="30">
        <v>1</v>
      </c>
      <c r="C31" s="29" t="s">
        <v>20</v>
      </c>
      <c r="D31" s="30">
        <v>402</v>
      </c>
      <c r="E31" s="34" t="s">
        <v>22</v>
      </c>
      <c r="F31" s="6">
        <v>80.463333333333338</v>
      </c>
      <c r="G31" s="7">
        <v>2.87</v>
      </c>
      <c r="H31" s="7">
        <v>0</v>
      </c>
      <c r="I31" s="6">
        <f t="shared" si="1"/>
        <v>36.510590858416947</v>
      </c>
      <c r="J31" s="6">
        <v>119.84392419175029</v>
      </c>
      <c r="K31" s="6">
        <v>37.140706747491642</v>
      </c>
      <c r="L31" s="32">
        <v>0</v>
      </c>
      <c r="M31" s="32">
        <v>0</v>
      </c>
    </row>
    <row r="32" spans="1:13" ht="26.25" customHeight="1" thickBot="1" x14ac:dyDescent="0.3">
      <c r="A32" s="25">
        <v>27</v>
      </c>
      <c r="B32" s="30">
        <v>1</v>
      </c>
      <c r="C32" s="29" t="s">
        <v>20</v>
      </c>
      <c r="D32" s="30">
        <v>403</v>
      </c>
      <c r="E32" s="34" t="s">
        <v>22</v>
      </c>
      <c r="F32" s="6">
        <v>75.34951319212189</v>
      </c>
      <c r="G32" s="7">
        <v>3.06</v>
      </c>
      <c r="H32" s="7">
        <v>0</v>
      </c>
      <c r="I32" s="6">
        <f t="shared" si="1"/>
        <v>35.209959123002605</v>
      </c>
      <c r="J32" s="6">
        <v>113.6194723151245</v>
      </c>
      <c r="K32" s="6">
        <v>35.211693296265331</v>
      </c>
      <c r="L32" s="32">
        <v>0</v>
      </c>
      <c r="M32" s="32">
        <v>0</v>
      </c>
    </row>
    <row r="33" spans="1:13" ht="26.25" customHeight="1" thickBot="1" x14ac:dyDescent="0.3">
      <c r="A33" s="25">
        <v>28</v>
      </c>
      <c r="B33" s="30">
        <v>1</v>
      </c>
      <c r="C33" s="29" t="s">
        <v>20</v>
      </c>
      <c r="D33" s="30">
        <v>404</v>
      </c>
      <c r="E33" s="34" t="s">
        <v>22</v>
      </c>
      <c r="F33" s="6">
        <v>79.708821999256784</v>
      </c>
      <c r="G33" s="7">
        <v>3.16</v>
      </c>
      <c r="H33" s="7">
        <v>0</v>
      </c>
      <c r="I33" s="6">
        <f t="shared" si="1"/>
        <v>36.975102192493509</v>
      </c>
      <c r="J33" s="6">
        <v>119.84392419175029</v>
      </c>
      <c r="K33" s="6">
        <v>37.140706747491642</v>
      </c>
      <c r="L33" s="32">
        <v>1</v>
      </c>
      <c r="M33" s="32">
        <v>0</v>
      </c>
    </row>
    <row r="34" spans="1:13" ht="26.25" customHeight="1" thickBot="1" x14ac:dyDescent="0.3">
      <c r="A34" s="30">
        <v>29</v>
      </c>
      <c r="B34" s="30">
        <v>1</v>
      </c>
      <c r="C34" s="29" t="s">
        <v>20</v>
      </c>
      <c r="D34" s="30">
        <v>405</v>
      </c>
      <c r="E34" s="34" t="s">
        <v>22</v>
      </c>
      <c r="F34" s="6">
        <v>75.588219992567829</v>
      </c>
      <c r="G34" s="7">
        <v>3.1</v>
      </c>
      <c r="H34" s="7">
        <v>0</v>
      </c>
      <c r="I34" s="6">
        <f t="shared" si="1"/>
        <v>34.652545522110742</v>
      </c>
      <c r="J34" s="6">
        <v>113.34076551467857</v>
      </c>
      <c r="K34" s="6">
        <v>35.125319559643259</v>
      </c>
      <c r="L34" s="32">
        <v>0</v>
      </c>
      <c r="M34" s="32">
        <v>0</v>
      </c>
    </row>
    <row r="35" spans="1:13" ht="26.25" customHeight="1" thickBot="1" x14ac:dyDescent="0.3">
      <c r="A35" s="27">
        <v>30</v>
      </c>
      <c r="B35" s="27">
        <v>1</v>
      </c>
      <c r="C35" s="28" t="s">
        <v>20</v>
      </c>
      <c r="D35" s="27">
        <v>406</v>
      </c>
      <c r="E35" s="27" t="s">
        <v>22</v>
      </c>
      <c r="F35" s="20">
        <v>79.708821999256784</v>
      </c>
      <c r="G35" s="33">
        <v>3.16</v>
      </c>
      <c r="H35" s="33">
        <v>0</v>
      </c>
      <c r="I35" s="20">
        <f t="shared" si="1"/>
        <v>36.975102192493509</v>
      </c>
      <c r="J35" s="20">
        <v>119.84392419175029</v>
      </c>
      <c r="K35" s="6">
        <v>37.140706747491642</v>
      </c>
      <c r="L35" s="32">
        <v>1</v>
      </c>
      <c r="M35" s="32">
        <v>0</v>
      </c>
    </row>
    <row r="36" spans="1:13" ht="26.25" customHeight="1" thickBot="1" x14ac:dyDescent="0.3">
      <c r="A36" s="25">
        <v>31</v>
      </c>
      <c r="B36" s="30">
        <v>1</v>
      </c>
      <c r="C36" s="29" t="s">
        <v>20</v>
      </c>
      <c r="D36" s="30">
        <v>407</v>
      </c>
      <c r="E36" s="34" t="s">
        <v>22</v>
      </c>
      <c r="F36" s="6">
        <v>81.713965068747683</v>
      </c>
      <c r="G36" s="7">
        <v>2.92</v>
      </c>
      <c r="H36" s="7">
        <v>0</v>
      </c>
      <c r="I36" s="6">
        <f t="shared" si="1"/>
        <v>37.532515793385357</v>
      </c>
      <c r="J36" s="6">
        <v>122.16648086213304</v>
      </c>
      <c r="K36" s="6">
        <v>37.860487886008919</v>
      </c>
      <c r="L36" s="32">
        <v>1</v>
      </c>
      <c r="M36" s="32">
        <v>0</v>
      </c>
    </row>
    <row r="37" spans="1:13" ht="26.25" customHeight="1" thickBot="1" x14ac:dyDescent="0.3">
      <c r="A37" s="25">
        <v>32</v>
      </c>
      <c r="B37" s="30">
        <v>1</v>
      </c>
      <c r="C37" s="29" t="s">
        <v>20</v>
      </c>
      <c r="D37" s="30">
        <v>408</v>
      </c>
      <c r="E37" s="34" t="s">
        <v>22</v>
      </c>
      <c r="F37" s="6">
        <v>87.588101077666295</v>
      </c>
      <c r="G37" s="7">
        <v>2.62</v>
      </c>
      <c r="H37" s="7">
        <v>0</v>
      </c>
      <c r="I37" s="6">
        <f t="shared" si="1"/>
        <v>39.762170196952809</v>
      </c>
      <c r="J37" s="6">
        <v>129.97027127461911</v>
      </c>
      <c r="K37" s="6">
        <v>40.278952511426979</v>
      </c>
      <c r="L37" s="32">
        <v>1</v>
      </c>
      <c r="M37" s="32">
        <v>0</v>
      </c>
    </row>
    <row r="38" spans="1:13" ht="26.25" customHeight="1" thickBot="1" x14ac:dyDescent="0.3">
      <c r="A38" s="25">
        <v>33</v>
      </c>
      <c r="B38" s="30">
        <v>1</v>
      </c>
      <c r="C38" s="29" t="s">
        <v>21</v>
      </c>
      <c r="D38" s="30">
        <v>501</v>
      </c>
      <c r="E38" s="34" t="s">
        <v>22</v>
      </c>
      <c r="F38" s="6">
        <v>79.987528799702716</v>
      </c>
      <c r="G38" s="7">
        <v>3.16</v>
      </c>
      <c r="H38" s="7">
        <v>0</v>
      </c>
      <c r="I38" s="6">
        <f t="shared" ref="I38:I42" si="2">J38- (F38+G38+H38)</f>
        <v>36.696395392047577</v>
      </c>
      <c r="J38" s="6">
        <v>119.84392419175029</v>
      </c>
      <c r="K38" s="6">
        <v>37.140706747491642</v>
      </c>
      <c r="L38" s="34">
        <v>1</v>
      </c>
      <c r="M38" s="34">
        <v>0</v>
      </c>
    </row>
    <row r="39" spans="1:13" ht="26.25" customHeight="1" thickBot="1" x14ac:dyDescent="0.3">
      <c r="A39" s="25">
        <v>34</v>
      </c>
      <c r="B39" s="30">
        <v>1</v>
      </c>
      <c r="C39" s="29" t="s">
        <v>21</v>
      </c>
      <c r="D39" s="30">
        <v>502</v>
      </c>
      <c r="E39" s="34" t="s">
        <v>22</v>
      </c>
      <c r="F39" s="6">
        <v>80.463333333333338</v>
      </c>
      <c r="G39" s="7">
        <v>2.87</v>
      </c>
      <c r="H39" s="7">
        <v>0</v>
      </c>
      <c r="I39" s="6">
        <f t="shared" si="2"/>
        <v>36.510590858416947</v>
      </c>
      <c r="J39" s="6">
        <v>119.84392419175029</v>
      </c>
      <c r="K39" s="6">
        <v>37.140706747491642</v>
      </c>
      <c r="L39" s="32">
        <v>0</v>
      </c>
      <c r="M39" s="32">
        <v>0</v>
      </c>
    </row>
    <row r="40" spans="1:13" ht="26.25" customHeight="1" thickBot="1" x14ac:dyDescent="0.3">
      <c r="A40" s="25">
        <v>35</v>
      </c>
      <c r="B40" s="30">
        <v>1</v>
      </c>
      <c r="C40" s="29" t="s">
        <v>21</v>
      </c>
      <c r="D40" s="30">
        <v>503</v>
      </c>
      <c r="E40" s="34" t="s">
        <v>22</v>
      </c>
      <c r="F40" s="6">
        <v>75.34951319212189</v>
      </c>
      <c r="G40" s="7">
        <v>3.06</v>
      </c>
      <c r="H40" s="7">
        <v>0</v>
      </c>
      <c r="I40" s="6">
        <f t="shared" si="2"/>
        <v>35.209959123002605</v>
      </c>
      <c r="J40" s="6">
        <v>113.6194723151245</v>
      </c>
      <c r="K40" s="6">
        <v>35.211693296265331</v>
      </c>
      <c r="L40" s="32">
        <v>0</v>
      </c>
      <c r="M40" s="32">
        <v>0</v>
      </c>
    </row>
    <row r="41" spans="1:13" ht="26.25" customHeight="1" thickBot="1" x14ac:dyDescent="0.3">
      <c r="A41" s="25">
        <v>36</v>
      </c>
      <c r="B41" s="30">
        <v>1</v>
      </c>
      <c r="C41" s="29" t="s">
        <v>21</v>
      </c>
      <c r="D41" s="30">
        <v>504</v>
      </c>
      <c r="E41" s="34" t="s">
        <v>22</v>
      </c>
      <c r="F41" s="6">
        <v>81.713965068747683</v>
      </c>
      <c r="G41" s="7">
        <v>2.92</v>
      </c>
      <c r="H41" s="7">
        <v>0</v>
      </c>
      <c r="I41" s="6">
        <f t="shared" si="2"/>
        <v>37.532515793385357</v>
      </c>
      <c r="J41" s="6">
        <v>122.16648086213304</v>
      </c>
      <c r="K41" s="6">
        <v>37.860487886008919</v>
      </c>
      <c r="L41" s="32">
        <v>1</v>
      </c>
      <c r="M41" s="32">
        <v>0</v>
      </c>
    </row>
    <row r="42" spans="1:13" ht="26.25" customHeight="1" thickBot="1" x14ac:dyDescent="0.3">
      <c r="A42" s="30">
        <v>37</v>
      </c>
      <c r="B42" s="30">
        <v>1</v>
      </c>
      <c r="C42" s="29" t="s">
        <v>21</v>
      </c>
      <c r="D42" s="30">
        <v>505</v>
      </c>
      <c r="E42" s="34" t="s">
        <v>22</v>
      </c>
      <c r="F42" s="6">
        <v>87.588101077666295</v>
      </c>
      <c r="G42" s="7">
        <v>2.62</v>
      </c>
      <c r="H42" s="7">
        <v>0</v>
      </c>
      <c r="I42" s="6">
        <f t="shared" si="2"/>
        <v>39.762170196952809</v>
      </c>
      <c r="J42" s="6">
        <v>129.97027127461911</v>
      </c>
      <c r="K42" s="6">
        <v>40.278952511426979</v>
      </c>
      <c r="L42" s="32">
        <v>1</v>
      </c>
      <c r="M42" s="32">
        <v>0</v>
      </c>
    </row>
    <row r="43" spans="1:13" ht="19.5" customHeight="1" thickBot="1" x14ac:dyDescent="0.3">
      <c r="A43" s="50" t="s">
        <v>18</v>
      </c>
      <c r="B43" s="51"/>
      <c r="C43" s="51"/>
      <c r="D43" s="51"/>
      <c r="E43" s="51"/>
      <c r="F43" s="51"/>
      <c r="G43" s="51"/>
      <c r="H43" s="51"/>
      <c r="I43" s="51"/>
      <c r="J43" s="51"/>
      <c r="K43" s="52"/>
      <c r="L43" s="10">
        <v>2</v>
      </c>
      <c r="M43" s="10">
        <v>0</v>
      </c>
    </row>
    <row r="44" spans="1:13" ht="34.5" customHeight="1" thickBot="1" x14ac:dyDescent="0.3">
      <c r="A44" s="53"/>
      <c r="B44" s="54"/>
      <c r="C44" s="54"/>
      <c r="D44" s="54"/>
      <c r="E44" s="54"/>
      <c r="F44" s="54"/>
      <c r="G44" s="54"/>
      <c r="H44" s="54"/>
      <c r="I44" s="8" t="s">
        <v>4</v>
      </c>
      <c r="J44" s="6">
        <f>SUM(J6:J42)</f>
        <v>4439.3348197696032</v>
      </c>
      <c r="K44" s="6">
        <v>1375.79</v>
      </c>
      <c r="L44" s="10">
        <v>23</v>
      </c>
      <c r="M44" s="9">
        <v>2</v>
      </c>
    </row>
    <row r="45" spans="1:13" ht="27" customHeight="1" x14ac:dyDescent="0.25">
      <c r="A45" s="55"/>
      <c r="B45" s="55"/>
      <c r="C45" s="55"/>
      <c r="D45" s="55"/>
      <c r="E45" s="55"/>
      <c r="F45" s="55"/>
      <c r="G45" s="55"/>
      <c r="H45" s="55"/>
      <c r="L45" s="17"/>
      <c r="M45" s="48"/>
    </row>
    <row r="46" spans="1:13" ht="15" customHeight="1" x14ac:dyDescent="0.25">
      <c r="A46" s="55"/>
      <c r="B46" s="55"/>
      <c r="C46" s="55"/>
      <c r="D46" s="55"/>
      <c r="E46" s="55"/>
      <c r="F46" s="55"/>
      <c r="G46" s="55"/>
      <c r="H46" s="55"/>
      <c r="L46" s="56"/>
      <c r="M46" s="49"/>
    </row>
    <row r="47" spans="1:13" ht="3.75" customHeight="1" x14ac:dyDescent="0.25">
      <c r="A47" s="55"/>
      <c r="B47" s="55"/>
      <c r="C47" s="55"/>
      <c r="D47" s="55"/>
      <c r="E47" s="55"/>
      <c r="F47" s="55"/>
      <c r="G47" s="55"/>
      <c r="H47" s="55"/>
      <c r="L47" s="56"/>
      <c r="M47" s="13"/>
    </row>
    <row r="48" spans="1:13" ht="18.75" x14ac:dyDescent="0.25">
      <c r="L48" s="22"/>
      <c r="M48" s="13"/>
    </row>
    <row r="49" spans="12:13" ht="18.75" x14ac:dyDescent="0.25">
      <c r="L49" s="22"/>
      <c r="M49" s="49"/>
    </row>
    <row r="50" spans="12:13" x14ac:dyDescent="0.25">
      <c r="L50" s="56"/>
      <c r="M50" s="49"/>
    </row>
    <row r="51" spans="12:13" ht="18.75" x14ac:dyDescent="0.25">
      <c r="L51" s="56"/>
      <c r="M51" s="13"/>
    </row>
    <row r="52" spans="12:13" ht="18.75" x14ac:dyDescent="0.25">
      <c r="L52" s="18"/>
      <c r="M52" s="13"/>
    </row>
    <row r="53" spans="12:13" ht="18.75" x14ac:dyDescent="0.25">
      <c r="L53" s="16"/>
      <c r="M53" s="13"/>
    </row>
    <row r="54" spans="12:13" ht="20.25" x14ac:dyDescent="0.25">
      <c r="L54" s="16"/>
      <c r="M54" s="12"/>
    </row>
    <row r="55" spans="12:13" ht="18.75" x14ac:dyDescent="0.25">
      <c r="L55" s="16"/>
    </row>
    <row r="56" spans="12:13" ht="18.75" x14ac:dyDescent="0.25">
      <c r="L56" s="16"/>
    </row>
    <row r="57" spans="12:13" ht="18.75" x14ac:dyDescent="0.25">
      <c r="L57" s="16"/>
    </row>
    <row r="58" spans="12:13" x14ac:dyDescent="0.25">
      <c r="L58" s="47"/>
    </row>
    <row r="59" spans="12:13" x14ac:dyDescent="0.25">
      <c r="L59" s="47"/>
    </row>
    <row r="60" spans="12:13" ht="18.75" x14ac:dyDescent="0.25">
      <c r="L60" s="16"/>
    </row>
    <row r="61" spans="12:13" ht="18.75" x14ac:dyDescent="0.25">
      <c r="L61" s="16"/>
    </row>
    <row r="62" spans="12:13" ht="18.75" x14ac:dyDescent="0.25">
      <c r="L62" s="16"/>
    </row>
    <row r="63" spans="12:13" x14ac:dyDescent="0.25">
      <c r="L63" s="47"/>
    </row>
    <row r="64" spans="12:13" x14ac:dyDescent="0.25">
      <c r="L64" s="47"/>
    </row>
    <row r="65" spans="12:12" ht="18.75" x14ac:dyDescent="0.25">
      <c r="L65" s="11"/>
    </row>
    <row r="66" spans="12:12" ht="18.75" x14ac:dyDescent="0.25">
      <c r="L66" s="11"/>
    </row>
    <row r="67" spans="12:12" x14ac:dyDescent="0.25">
      <c r="L67" s="47"/>
    </row>
    <row r="68" spans="12:12" x14ac:dyDescent="0.25">
      <c r="L68" s="47"/>
    </row>
    <row r="69" spans="12:12" ht="18.75" x14ac:dyDescent="0.25">
      <c r="L69" s="11"/>
    </row>
    <row r="70" spans="12:12" ht="18.75" x14ac:dyDescent="0.25">
      <c r="L70" s="11"/>
    </row>
    <row r="71" spans="12:12" ht="18.75" x14ac:dyDescent="0.25">
      <c r="L71" s="11"/>
    </row>
    <row r="72" spans="12:12" ht="20.25" x14ac:dyDescent="0.25">
      <c r="L72" s="12"/>
    </row>
  </sheetData>
  <mergeCells count="24">
    <mergeCell ref="L63:L64"/>
    <mergeCell ref="I4:I5"/>
    <mergeCell ref="L58:L59"/>
    <mergeCell ref="M45:M46"/>
    <mergeCell ref="L67:L68"/>
    <mergeCell ref="M49:M50"/>
    <mergeCell ref="A43:K43"/>
    <mergeCell ref="A44:H47"/>
    <mergeCell ref="L46:L47"/>
    <mergeCell ref="L50:L51"/>
    <mergeCell ref="J4:J5"/>
    <mergeCell ref="K4:K5"/>
    <mergeCell ref="A2:K2"/>
    <mergeCell ref="L2:M2"/>
    <mergeCell ref="B4:B5"/>
    <mergeCell ref="A3:M3"/>
    <mergeCell ref="L4:M4"/>
    <mergeCell ref="A4:A5"/>
    <mergeCell ref="C4:C5"/>
    <mergeCell ref="D4:D5"/>
    <mergeCell ref="E4:E5"/>
    <mergeCell ref="F4:F5"/>
    <mergeCell ref="G4:G5"/>
    <mergeCell ref="H4:H5"/>
  </mergeCells>
  <printOptions horizontalCentered="1" verticalCentered="1"/>
  <pageMargins left="0.25" right="0.25" top="0.9" bottom="0.08" header="0" footer="0.13"/>
  <pageSetup paperSize="9" scale="75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2025-12-16T05:08:19Z</cp:lastPrinted>
  <dcterms:created xsi:type="dcterms:W3CDTF">2019-03-17T16:51:33Z</dcterms:created>
  <dcterms:modified xsi:type="dcterms:W3CDTF">2025-12-16T05:08:21Z</dcterms:modified>
</cp:coreProperties>
</file>