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rera phamplet\SHARADA ESTATES\Ayodhya\Doc\Upload\Query 3\"/>
    </mc:Choice>
  </mc:AlternateContent>
  <xr:revisionPtr revIDLastSave="0" documentId="13_ncr:1_{CEB0E492-4577-4BB5-8828-3BDA4AA14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" i="1" l="1"/>
  <c r="K38" i="1"/>
  <c r="L7" i="1"/>
  <c r="J7" i="1"/>
  <c r="L12" i="1"/>
  <c r="L14" i="1"/>
  <c r="L15" i="1"/>
  <c r="L16" i="1"/>
  <c r="L17" i="1"/>
  <c r="L18" i="1"/>
  <c r="L19" i="1"/>
  <c r="L20" i="1"/>
  <c r="L23" i="1"/>
  <c r="L24" i="1"/>
  <c r="L25" i="1"/>
  <c r="L26" i="1"/>
  <c r="L27" i="1"/>
  <c r="L28" i="1"/>
  <c r="L29" i="1"/>
  <c r="L30" i="1"/>
  <c r="L33" i="1"/>
  <c r="L34" i="1"/>
  <c r="L35" i="1"/>
  <c r="L36" i="1"/>
  <c r="J8" i="1"/>
  <c r="L8" i="1" s="1"/>
  <c r="J9" i="1"/>
  <c r="L9" i="1" s="1"/>
  <c r="J10" i="1"/>
  <c r="L10" i="1" s="1"/>
  <c r="J11" i="1"/>
  <c r="L11" i="1" s="1"/>
  <c r="J12" i="1"/>
  <c r="J13" i="1"/>
  <c r="L13" i="1" s="1"/>
  <c r="J14" i="1"/>
  <c r="J15" i="1"/>
  <c r="J16" i="1"/>
  <c r="J17" i="1"/>
  <c r="J18" i="1"/>
  <c r="J19" i="1"/>
  <c r="J20" i="1"/>
  <c r="J21" i="1"/>
  <c r="L21" i="1" s="1"/>
  <c r="J22" i="1"/>
  <c r="L22" i="1" s="1"/>
  <c r="J23" i="1"/>
  <c r="J24" i="1"/>
  <c r="J25" i="1"/>
  <c r="J26" i="1"/>
  <c r="J27" i="1"/>
  <c r="J28" i="1"/>
  <c r="J29" i="1"/>
  <c r="J30" i="1"/>
  <c r="J31" i="1"/>
  <c r="L31" i="1" s="1"/>
  <c r="J32" i="1"/>
  <c r="L32" i="1" s="1"/>
  <c r="J33" i="1"/>
  <c r="J34" i="1"/>
  <c r="J35" i="1"/>
  <c r="J36" i="1"/>
  <c r="I38" i="1"/>
  <c r="M38" i="1"/>
  <c r="H38" i="1"/>
  <c r="G38" i="1"/>
  <c r="F38" i="1"/>
  <c r="O38" i="1"/>
  <c r="N38" i="1"/>
  <c r="J38" i="1" l="1"/>
</calcChain>
</file>

<file path=xl/sharedStrings.xml><?xml version="1.0" encoding="utf-8"?>
<sst xmlns="http://schemas.openxmlformats.org/spreadsheetml/2006/main" count="84" uniqueCount="55">
  <si>
    <t>Sl. No.</t>
  </si>
  <si>
    <t>Block</t>
  </si>
  <si>
    <t>Floor</t>
  </si>
  <si>
    <t>Type</t>
  </si>
  <si>
    <t>Covered</t>
  </si>
  <si>
    <t>Open</t>
  </si>
  <si>
    <t>CARPET AREA STATEMENT</t>
  </si>
  <si>
    <t>Residential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</si>
  <si>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</si>
  <si>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</si>
  <si>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</si>
  <si>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</si>
  <si>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</si>
  <si>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</si>
  <si>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</si>
  <si>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</si>
  <si>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</si>
  <si>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</si>
  <si>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1C</t>
  </si>
  <si>
    <t>2C</t>
  </si>
  <si>
    <t>3C</t>
  </si>
  <si>
    <t>4C</t>
  </si>
  <si>
    <t>5C</t>
  </si>
  <si>
    <t>VISITORS CAR PARK</t>
  </si>
  <si>
    <t>TOTAL</t>
  </si>
  <si>
    <t>T.S.NO: 204, TOWN SURVEY WARD: BS, BLOCK: 12, VM CHATHIRAM VILLAGE, PALAYAMKOTTAI WARD &amp; TALUK, HIGH GROUND AREA DETAILED PLAN, TIRUNELVELI CITY MUNICIPAL CORPORATION, TIRUNELVELI DISTRICT</t>
  </si>
  <si>
    <t>THIRUNELVELI DTCP APPROVAL NO. 146/BL/2025/00467</t>
  </si>
  <si>
    <t>1D</t>
  </si>
  <si>
    <t>2E</t>
  </si>
  <si>
    <t>1E</t>
  </si>
  <si>
    <t>1F</t>
  </si>
  <si>
    <t>2D</t>
  </si>
  <si>
    <t>2F</t>
  </si>
  <si>
    <t>5D</t>
  </si>
  <si>
    <t>5E</t>
  </si>
  <si>
    <t>5F</t>
  </si>
  <si>
    <t>3D</t>
  </si>
  <si>
    <t>3E</t>
  </si>
  <si>
    <t>3F</t>
  </si>
  <si>
    <t>4D</t>
  </si>
  <si>
    <t>4E</t>
  </si>
  <si>
    <t>4F</t>
  </si>
  <si>
    <t>TOTAL PARKING</t>
  </si>
  <si>
    <t>Apartment No.</t>
  </si>
  <si>
    <t>(a) RERA Carpet Area (Sec 2(k)) (sq.m)</t>
  </si>
  <si>
    <t>(b) Exclusive Balcony (sq.m)</t>
  </si>
  <si>
    <t>(c) Exclusive Verandah/Utility/Service/Open Terrace (sq.m)</t>
  </si>
  <si>
    <t>(d) Area of External Walls (sq. m)</t>
  </si>
  <si>
    <t>(f) Proportionate Common Area (sq.m)</t>
  </si>
  <si>
    <t>(g= e+f) Gross Area of the apartment (Sq.m)</t>
  </si>
  <si>
    <t>(e= a+b+c+d) Floor Area of the Apartment (sq. m)</t>
  </si>
  <si>
    <t>(h) UDS land area (sq.m)</t>
  </si>
  <si>
    <t>(i) Car Parking (Nos.)</t>
  </si>
  <si>
    <t>NOT APPLICABLE</t>
  </si>
  <si>
    <t>Mr. G.V. KRISHNAN - AYODHYA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</si>
</sst>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view="pageBreakPreview" zoomScaleNormal="100" zoomScaleSheetLayoutView="100" workbookViewId="0">
      <selection activeCell="I9" sqref="I9"/>
    </sheetView>
  </sheetViews>
  <sheetFormatPr defaultRowHeight="14.4" x14ac:dyDescent="0.3"/>
  <cols>
    <col min="1" max="1" width="6.44140625" bestFit="1" customWidth="1"/>
    <col min="2" max="2" width="18.44140625" bestFit="1" customWidth="1"/>
    <col min="3" max="3" width="6" customWidth="1"/>
    <col min="4" max="4" width="9.88671875" bestFit="1" customWidth="1"/>
    <col min="5" max="5" width="11" bestFit="1" customWidth="1"/>
    <col min="6" max="6" width="18.44140625" customWidth="1"/>
    <col min="7" max="7" width="14.33203125" customWidth="1"/>
    <col min="8" max="8" width="18.5546875" customWidth="1"/>
    <col min="9" max="9" width="15" customWidth="1"/>
    <col min="10" max="10" width="16.21875" customWidth="1"/>
    <col min="11" max="11" width="13.6640625" customWidth="1"/>
    <col min="12" max="12" width="13.109375" customWidth="1"/>
    <col min="13" max="13" width="9.6640625" customWidth="1"/>
  </cols>
  <sheetData>
    <row r="1" spans="1:16" ht="26.4" thickBot="1" x14ac:dyDescent="0.35">
      <c r="A1" s="35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6" ht="48" customHeight="1" thickBot="1" x14ac:dyDescent="0.35">
      <c r="A2" s="24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6" ht="30.75" customHeight="1" thickBot="1" x14ac:dyDescent="0.35">
      <c r="A3" s="24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6" ht="24" thickBot="1" x14ac:dyDescent="0.35">
      <c r="A4" s="38" t="s">
        <v>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6" x14ac:dyDescent="0.3">
      <c r="A5" s="41" t="s">
        <v>0</v>
      </c>
      <c r="B5" s="22" t="s">
        <v>1</v>
      </c>
      <c r="C5" s="22" t="s">
        <v>2</v>
      </c>
      <c r="D5" s="22" t="s">
        <v>3</v>
      </c>
      <c r="E5" s="44" t="s">
        <v>43</v>
      </c>
      <c r="F5" s="44" t="s">
        <v>44</v>
      </c>
      <c r="G5" s="44" t="s">
        <v>45</v>
      </c>
      <c r="H5" s="44" t="s">
        <v>46</v>
      </c>
      <c r="I5" s="27" t="s">
        <v>47</v>
      </c>
      <c r="J5" s="27" t="s">
        <v>50</v>
      </c>
      <c r="K5" s="44" t="s">
        <v>48</v>
      </c>
      <c r="L5" s="44" t="s">
        <v>49</v>
      </c>
      <c r="M5" s="44" t="s">
        <v>51</v>
      </c>
      <c r="N5" s="22" t="s">
        <v>52</v>
      </c>
      <c r="O5" s="23"/>
    </row>
    <row r="6" spans="1:16" ht="45" customHeight="1" thickBot="1" x14ac:dyDescent="0.35">
      <c r="A6" s="42"/>
      <c r="B6" s="43"/>
      <c r="C6" s="43"/>
      <c r="D6" s="43"/>
      <c r="E6" s="45"/>
      <c r="F6" s="45"/>
      <c r="G6" s="45"/>
      <c r="H6" s="45"/>
      <c r="I6" s="28"/>
      <c r="J6" s="28"/>
      <c r="K6" s="45"/>
      <c r="L6" s="45"/>
      <c r="M6" s="45"/>
      <c r="N6" s="15" t="s">
        <v>4</v>
      </c>
      <c r="O6" s="21" t="s">
        <v>5</v>
      </c>
    </row>
    <row r="7" spans="1:16" x14ac:dyDescent="0.3">
      <c r="A7" s="11">
        <v>1</v>
      </c>
      <c r="B7" s="29" t="s">
        <v>53</v>
      </c>
      <c r="C7" s="12">
        <v>1</v>
      </c>
      <c r="D7" s="12" t="s">
        <v>7</v>
      </c>
      <c r="E7" s="12" t="s">
        <v>8</v>
      </c>
      <c r="F7" s="12">
        <v>93.24</v>
      </c>
      <c r="G7" s="13">
        <v>7.93</v>
      </c>
      <c r="H7" s="13">
        <v>0</v>
      </c>
      <c r="I7" s="13">
        <v>6.82</v>
      </c>
      <c r="J7" s="13">
        <f>F7+G7+H7+I7</f>
        <v>107.98999999999998</v>
      </c>
      <c r="K7" s="13">
        <v>18.581</v>
      </c>
      <c r="L7" s="13">
        <f>J7+K7</f>
        <v>126.57099999999998</v>
      </c>
      <c r="M7" s="13">
        <v>39.93</v>
      </c>
      <c r="N7" s="12">
        <v>1</v>
      </c>
      <c r="O7" s="14">
        <v>0</v>
      </c>
      <c r="P7" s="46"/>
    </row>
    <row r="8" spans="1:16" x14ac:dyDescent="0.3">
      <c r="A8" s="8">
        <v>2</v>
      </c>
      <c r="B8" s="30"/>
      <c r="C8" s="12">
        <v>1</v>
      </c>
      <c r="D8" s="1" t="s">
        <v>7</v>
      </c>
      <c r="E8" s="1" t="s">
        <v>9</v>
      </c>
      <c r="F8" s="1">
        <v>93.27</v>
      </c>
      <c r="G8" s="2">
        <v>7.77</v>
      </c>
      <c r="H8" s="2">
        <v>0</v>
      </c>
      <c r="I8" s="2">
        <v>6.95</v>
      </c>
      <c r="J8" s="13">
        <f t="shared" ref="J8:J36" si="0">F8+G8+H8+I8</f>
        <v>107.99</v>
      </c>
      <c r="K8" s="2">
        <v>18.579999999999998</v>
      </c>
      <c r="L8" s="13">
        <f t="shared" ref="L8:L36" si="1">J8+K8</f>
        <v>126.57</v>
      </c>
      <c r="M8" s="2">
        <v>39.93</v>
      </c>
      <c r="N8" s="1">
        <v>1</v>
      </c>
      <c r="O8" s="9">
        <v>0</v>
      </c>
      <c r="P8" s="46"/>
    </row>
    <row r="9" spans="1:16" x14ac:dyDescent="0.3">
      <c r="A9" s="8">
        <v>3</v>
      </c>
      <c r="B9" s="30"/>
      <c r="C9" s="12">
        <v>1</v>
      </c>
      <c r="D9" s="1" t="s">
        <v>7</v>
      </c>
      <c r="E9" s="1" t="s">
        <v>18</v>
      </c>
      <c r="F9" s="1">
        <v>68.03</v>
      </c>
      <c r="G9" s="2">
        <v>3.5</v>
      </c>
      <c r="H9" s="2">
        <v>0</v>
      </c>
      <c r="I9" s="2">
        <v>7.11</v>
      </c>
      <c r="J9" s="13">
        <f t="shared" si="0"/>
        <v>78.64</v>
      </c>
      <c r="K9" s="2">
        <v>13.53</v>
      </c>
      <c r="L9" s="13">
        <f t="shared" si="1"/>
        <v>92.17</v>
      </c>
      <c r="M9" s="2">
        <v>29.08</v>
      </c>
      <c r="N9" s="1">
        <v>0</v>
      </c>
      <c r="O9" s="9">
        <v>1</v>
      </c>
      <c r="P9" s="46"/>
    </row>
    <row r="10" spans="1:16" x14ac:dyDescent="0.3">
      <c r="A10" s="8">
        <v>4</v>
      </c>
      <c r="B10" s="30"/>
      <c r="C10" s="12">
        <v>1</v>
      </c>
      <c r="D10" s="1" t="s">
        <v>7</v>
      </c>
      <c r="E10" s="1" t="s">
        <v>27</v>
      </c>
      <c r="F10" s="1">
        <v>88.12</v>
      </c>
      <c r="G10" s="2">
        <v>7.31</v>
      </c>
      <c r="H10" s="2">
        <v>0</v>
      </c>
      <c r="I10" s="2">
        <v>7.31</v>
      </c>
      <c r="J10" s="13">
        <f t="shared" si="0"/>
        <v>102.74000000000001</v>
      </c>
      <c r="K10" s="2">
        <v>17.68</v>
      </c>
      <c r="L10" s="13">
        <f t="shared" si="1"/>
        <v>120.42000000000002</v>
      </c>
      <c r="M10" s="2">
        <v>37.99</v>
      </c>
      <c r="N10" s="1">
        <v>1</v>
      </c>
      <c r="O10" s="9">
        <v>0</v>
      </c>
      <c r="P10" s="46"/>
    </row>
    <row r="11" spans="1:16" x14ac:dyDescent="0.3">
      <c r="A11" s="8">
        <v>5</v>
      </c>
      <c r="B11" s="30"/>
      <c r="C11" s="12">
        <v>1</v>
      </c>
      <c r="D11" s="1" t="s">
        <v>7</v>
      </c>
      <c r="E11" s="1" t="s">
        <v>29</v>
      </c>
      <c r="F11" s="1">
        <v>90.75</v>
      </c>
      <c r="G11" s="2">
        <v>7.47</v>
      </c>
      <c r="H11" s="2">
        <v>0</v>
      </c>
      <c r="I11" s="2">
        <v>7.93</v>
      </c>
      <c r="J11" s="13">
        <f t="shared" si="0"/>
        <v>106.15</v>
      </c>
      <c r="K11" s="2">
        <v>18.27</v>
      </c>
      <c r="L11" s="13">
        <f t="shared" si="1"/>
        <v>124.42</v>
      </c>
      <c r="M11" s="2">
        <v>39.25</v>
      </c>
      <c r="N11" s="1">
        <v>1</v>
      </c>
      <c r="O11" s="9">
        <v>0</v>
      </c>
      <c r="P11" s="46"/>
    </row>
    <row r="12" spans="1:16" x14ac:dyDescent="0.3">
      <c r="A12" s="8">
        <v>6</v>
      </c>
      <c r="B12" s="30"/>
      <c r="C12" s="12">
        <v>1</v>
      </c>
      <c r="D12" s="1" t="s">
        <v>7</v>
      </c>
      <c r="E12" s="1" t="s">
        <v>30</v>
      </c>
      <c r="F12" s="1">
        <v>50.03</v>
      </c>
      <c r="G12" s="2">
        <v>2.82</v>
      </c>
      <c r="H12" s="2">
        <v>0</v>
      </c>
      <c r="I12" s="2">
        <v>6.41</v>
      </c>
      <c r="J12" s="13">
        <f t="shared" si="0"/>
        <v>59.260000000000005</v>
      </c>
      <c r="K12" s="2">
        <v>10.199999999999999</v>
      </c>
      <c r="L12" s="13">
        <f t="shared" si="1"/>
        <v>69.460000000000008</v>
      </c>
      <c r="M12" s="2">
        <v>21.92</v>
      </c>
      <c r="N12" s="1">
        <v>0</v>
      </c>
      <c r="O12" s="9">
        <v>1</v>
      </c>
      <c r="P12" s="46"/>
    </row>
    <row r="13" spans="1:16" x14ac:dyDescent="0.3">
      <c r="A13" s="8">
        <v>7</v>
      </c>
      <c r="B13" s="30"/>
      <c r="C13" s="1">
        <v>2</v>
      </c>
      <c r="D13" s="1" t="s">
        <v>7</v>
      </c>
      <c r="E13" s="1" t="s">
        <v>10</v>
      </c>
      <c r="F13" s="12">
        <v>93.24</v>
      </c>
      <c r="G13" s="13">
        <v>7.93</v>
      </c>
      <c r="H13" s="2">
        <v>0</v>
      </c>
      <c r="I13" s="13">
        <v>6.82</v>
      </c>
      <c r="J13" s="13">
        <f t="shared" si="0"/>
        <v>107.98999999999998</v>
      </c>
      <c r="K13" s="13">
        <v>18.579999999999998</v>
      </c>
      <c r="L13" s="13">
        <f t="shared" si="1"/>
        <v>126.56999999999998</v>
      </c>
      <c r="M13" s="13">
        <v>39.93</v>
      </c>
      <c r="N13" s="1">
        <v>1</v>
      </c>
      <c r="O13" s="9">
        <v>0</v>
      </c>
    </row>
    <row r="14" spans="1:16" x14ac:dyDescent="0.3">
      <c r="A14" s="8">
        <v>8</v>
      </c>
      <c r="B14" s="30"/>
      <c r="C14" s="1">
        <v>2</v>
      </c>
      <c r="D14" s="1" t="s">
        <v>7</v>
      </c>
      <c r="E14" s="1" t="s">
        <v>11</v>
      </c>
      <c r="F14" s="1">
        <v>93.27</v>
      </c>
      <c r="G14" s="2">
        <v>7.77</v>
      </c>
      <c r="H14" s="2">
        <v>0</v>
      </c>
      <c r="I14" s="2">
        <v>6.95</v>
      </c>
      <c r="J14" s="13">
        <f t="shared" si="0"/>
        <v>107.99</v>
      </c>
      <c r="K14" s="2">
        <v>18.579999999999998</v>
      </c>
      <c r="L14" s="13">
        <f t="shared" si="1"/>
        <v>126.57</v>
      </c>
      <c r="M14" s="2">
        <v>39.93</v>
      </c>
      <c r="N14" s="1">
        <v>1</v>
      </c>
      <c r="O14" s="9">
        <v>0</v>
      </c>
    </row>
    <row r="15" spans="1:16" x14ac:dyDescent="0.3">
      <c r="A15" s="8">
        <v>9</v>
      </c>
      <c r="B15" s="30"/>
      <c r="C15" s="1">
        <v>2</v>
      </c>
      <c r="D15" s="1" t="s">
        <v>7</v>
      </c>
      <c r="E15" s="1" t="s">
        <v>19</v>
      </c>
      <c r="F15" s="1">
        <v>68.03</v>
      </c>
      <c r="G15" s="2">
        <v>3.5</v>
      </c>
      <c r="H15" s="2">
        <v>0</v>
      </c>
      <c r="I15" s="2">
        <v>7.11</v>
      </c>
      <c r="J15" s="13">
        <f t="shared" si="0"/>
        <v>78.64</v>
      </c>
      <c r="K15" s="2">
        <v>13.53</v>
      </c>
      <c r="L15" s="13">
        <f t="shared" si="1"/>
        <v>92.17</v>
      </c>
      <c r="M15" s="2">
        <v>29.08</v>
      </c>
      <c r="N15" s="1">
        <v>0</v>
      </c>
      <c r="O15" s="9">
        <v>1</v>
      </c>
    </row>
    <row r="16" spans="1:16" x14ac:dyDescent="0.3">
      <c r="A16" s="8">
        <v>10</v>
      </c>
      <c r="B16" s="30"/>
      <c r="C16" s="1">
        <v>2</v>
      </c>
      <c r="D16" s="1" t="s">
        <v>7</v>
      </c>
      <c r="E16" s="1" t="s">
        <v>31</v>
      </c>
      <c r="F16" s="1">
        <v>88.12</v>
      </c>
      <c r="G16" s="2">
        <v>7.31</v>
      </c>
      <c r="H16" s="2">
        <v>0</v>
      </c>
      <c r="I16" s="2">
        <v>7.31</v>
      </c>
      <c r="J16" s="13">
        <f t="shared" si="0"/>
        <v>102.74000000000001</v>
      </c>
      <c r="K16" s="2">
        <v>17.68</v>
      </c>
      <c r="L16" s="13">
        <f t="shared" si="1"/>
        <v>120.42000000000002</v>
      </c>
      <c r="M16" s="2">
        <v>37.99</v>
      </c>
      <c r="N16" s="1">
        <v>1</v>
      </c>
      <c r="O16" s="9">
        <v>0</v>
      </c>
    </row>
    <row r="17" spans="1:15" x14ac:dyDescent="0.3">
      <c r="A17" s="8">
        <v>11</v>
      </c>
      <c r="B17" s="30"/>
      <c r="C17" s="1">
        <v>2</v>
      </c>
      <c r="D17" s="1" t="s">
        <v>7</v>
      </c>
      <c r="E17" s="1" t="s">
        <v>28</v>
      </c>
      <c r="F17" s="1">
        <v>90.75</v>
      </c>
      <c r="G17" s="2">
        <v>7.47</v>
      </c>
      <c r="H17" s="2">
        <v>0</v>
      </c>
      <c r="I17" s="2">
        <v>7.93</v>
      </c>
      <c r="J17" s="13">
        <f t="shared" si="0"/>
        <v>106.15</v>
      </c>
      <c r="K17" s="2">
        <v>18.27</v>
      </c>
      <c r="L17" s="13">
        <f t="shared" si="1"/>
        <v>124.42</v>
      </c>
      <c r="M17" s="2">
        <v>39.25</v>
      </c>
      <c r="N17" s="1">
        <v>1</v>
      </c>
      <c r="O17" s="9">
        <v>0</v>
      </c>
    </row>
    <row r="18" spans="1:15" x14ac:dyDescent="0.3">
      <c r="A18" s="8">
        <v>12</v>
      </c>
      <c r="B18" s="30"/>
      <c r="C18" s="1">
        <v>2</v>
      </c>
      <c r="D18" s="1" t="s">
        <v>7</v>
      </c>
      <c r="E18" s="1" t="s">
        <v>32</v>
      </c>
      <c r="F18" s="1">
        <v>50.03</v>
      </c>
      <c r="G18" s="2">
        <v>2.82</v>
      </c>
      <c r="H18" s="2">
        <v>0</v>
      </c>
      <c r="I18" s="2">
        <v>6.41</v>
      </c>
      <c r="J18" s="13">
        <f t="shared" si="0"/>
        <v>59.260000000000005</v>
      </c>
      <c r="K18" s="2">
        <v>10.199999999999999</v>
      </c>
      <c r="L18" s="13">
        <f t="shared" si="1"/>
        <v>69.460000000000008</v>
      </c>
      <c r="M18" s="2">
        <v>21.92</v>
      </c>
      <c r="N18" s="1">
        <v>0</v>
      </c>
      <c r="O18" s="9">
        <v>1</v>
      </c>
    </row>
    <row r="19" spans="1:15" x14ac:dyDescent="0.3">
      <c r="A19" s="8">
        <v>13</v>
      </c>
      <c r="B19" s="30"/>
      <c r="C19" s="1">
        <v>3</v>
      </c>
      <c r="D19" s="1" t="s">
        <v>7</v>
      </c>
      <c r="E19" s="12" t="s">
        <v>12</v>
      </c>
      <c r="F19" s="12">
        <v>93.24</v>
      </c>
      <c r="G19" s="13">
        <v>7.93</v>
      </c>
      <c r="H19" s="2">
        <v>0</v>
      </c>
      <c r="I19" s="13">
        <v>6.82</v>
      </c>
      <c r="J19" s="13">
        <f t="shared" si="0"/>
        <v>107.98999999999998</v>
      </c>
      <c r="K19" s="13">
        <v>18.579999999999998</v>
      </c>
      <c r="L19" s="13">
        <f t="shared" si="1"/>
        <v>126.56999999999998</v>
      </c>
      <c r="M19" s="13">
        <v>39.93</v>
      </c>
      <c r="N19" s="1">
        <v>1</v>
      </c>
      <c r="O19" s="9">
        <v>0</v>
      </c>
    </row>
    <row r="20" spans="1:15" x14ac:dyDescent="0.3">
      <c r="A20" s="8">
        <v>14</v>
      </c>
      <c r="B20" s="30"/>
      <c r="C20" s="1">
        <v>3</v>
      </c>
      <c r="D20" s="1" t="s">
        <v>7</v>
      </c>
      <c r="E20" s="1" t="s">
        <v>13</v>
      </c>
      <c r="F20" s="1">
        <v>93.27</v>
      </c>
      <c r="G20" s="2">
        <v>7.77</v>
      </c>
      <c r="H20" s="2">
        <v>0</v>
      </c>
      <c r="I20" s="2">
        <v>6.95</v>
      </c>
      <c r="J20" s="13">
        <f t="shared" si="0"/>
        <v>107.99</v>
      </c>
      <c r="K20" s="2">
        <v>18.579999999999998</v>
      </c>
      <c r="L20" s="13">
        <f t="shared" si="1"/>
        <v>126.57</v>
      </c>
      <c r="M20" s="2">
        <v>39.93</v>
      </c>
      <c r="N20" s="1">
        <v>1</v>
      </c>
      <c r="O20" s="9">
        <v>0</v>
      </c>
    </row>
    <row r="21" spans="1:15" x14ac:dyDescent="0.3">
      <c r="A21" s="8">
        <v>15</v>
      </c>
      <c r="B21" s="30"/>
      <c r="C21" s="1">
        <v>3</v>
      </c>
      <c r="D21" s="1" t="s">
        <v>7</v>
      </c>
      <c r="E21" s="1" t="s">
        <v>20</v>
      </c>
      <c r="F21" s="1">
        <v>68.03</v>
      </c>
      <c r="G21" s="2">
        <v>3.5</v>
      </c>
      <c r="H21" s="2">
        <v>0</v>
      </c>
      <c r="I21" s="2">
        <v>7.11</v>
      </c>
      <c r="J21" s="13">
        <f t="shared" si="0"/>
        <v>78.64</v>
      </c>
      <c r="K21" s="2">
        <v>13.53</v>
      </c>
      <c r="L21" s="13">
        <f t="shared" si="1"/>
        <v>92.17</v>
      </c>
      <c r="M21" s="2">
        <v>29.08</v>
      </c>
      <c r="N21" s="1">
        <v>0</v>
      </c>
      <c r="O21" s="9">
        <v>1</v>
      </c>
    </row>
    <row r="22" spans="1:15" x14ac:dyDescent="0.3">
      <c r="A22" s="8">
        <v>16</v>
      </c>
      <c r="B22" s="30"/>
      <c r="C22" s="1">
        <v>3</v>
      </c>
      <c r="D22" s="12" t="s">
        <v>7</v>
      </c>
      <c r="E22" s="1" t="s">
        <v>36</v>
      </c>
      <c r="F22" s="1">
        <v>88.12</v>
      </c>
      <c r="G22" s="2">
        <v>7.31</v>
      </c>
      <c r="H22" s="13">
        <v>0</v>
      </c>
      <c r="I22" s="2">
        <v>7.31</v>
      </c>
      <c r="J22" s="13">
        <f t="shared" si="0"/>
        <v>102.74000000000001</v>
      </c>
      <c r="K22" s="2">
        <v>17.68</v>
      </c>
      <c r="L22" s="13">
        <f t="shared" si="1"/>
        <v>120.42000000000002</v>
      </c>
      <c r="M22" s="2">
        <v>37.99</v>
      </c>
      <c r="N22" s="12">
        <v>1</v>
      </c>
      <c r="O22" s="14">
        <v>0</v>
      </c>
    </row>
    <row r="23" spans="1:15" x14ac:dyDescent="0.3">
      <c r="A23" s="8">
        <v>17</v>
      </c>
      <c r="B23" s="30"/>
      <c r="C23" s="1">
        <v>3</v>
      </c>
      <c r="D23" s="1" t="s">
        <v>7</v>
      </c>
      <c r="E23" s="1" t="s">
        <v>37</v>
      </c>
      <c r="F23" s="1">
        <v>90.75</v>
      </c>
      <c r="G23" s="2">
        <v>7.47</v>
      </c>
      <c r="H23" s="2">
        <v>0</v>
      </c>
      <c r="I23" s="2">
        <v>7.93</v>
      </c>
      <c r="J23" s="13">
        <f t="shared" si="0"/>
        <v>106.15</v>
      </c>
      <c r="K23" s="2">
        <v>18.27</v>
      </c>
      <c r="L23" s="13">
        <f t="shared" si="1"/>
        <v>124.42</v>
      </c>
      <c r="M23" s="2">
        <v>39.25</v>
      </c>
      <c r="N23" s="1">
        <v>1</v>
      </c>
      <c r="O23" s="9">
        <v>0</v>
      </c>
    </row>
    <row r="24" spans="1:15" x14ac:dyDescent="0.3">
      <c r="A24" s="8">
        <v>18</v>
      </c>
      <c r="B24" s="30"/>
      <c r="C24" s="1">
        <v>3</v>
      </c>
      <c r="D24" s="1" t="s">
        <v>7</v>
      </c>
      <c r="E24" s="1" t="s">
        <v>38</v>
      </c>
      <c r="F24" s="1">
        <v>50.03</v>
      </c>
      <c r="G24" s="2">
        <v>2.82</v>
      </c>
      <c r="H24" s="2">
        <v>0</v>
      </c>
      <c r="I24" s="2">
        <v>6.41</v>
      </c>
      <c r="J24" s="13">
        <f t="shared" si="0"/>
        <v>59.260000000000005</v>
      </c>
      <c r="K24" s="2">
        <v>10.199999999999999</v>
      </c>
      <c r="L24" s="13">
        <f t="shared" si="1"/>
        <v>69.460000000000008</v>
      </c>
      <c r="M24" s="2">
        <v>21.92</v>
      </c>
      <c r="N24" s="1">
        <v>0</v>
      </c>
      <c r="O24" s="9">
        <v>1</v>
      </c>
    </row>
    <row r="25" spans="1:15" x14ac:dyDescent="0.3">
      <c r="A25" s="8">
        <v>19</v>
      </c>
      <c r="B25" s="30"/>
      <c r="C25" s="1">
        <v>4</v>
      </c>
      <c r="D25" s="1" t="s">
        <v>7</v>
      </c>
      <c r="E25" s="1" t="s">
        <v>14</v>
      </c>
      <c r="F25" s="12">
        <v>93.24</v>
      </c>
      <c r="G25" s="13">
        <v>7.93</v>
      </c>
      <c r="H25" s="2">
        <v>0</v>
      </c>
      <c r="I25" s="13">
        <v>6.82</v>
      </c>
      <c r="J25" s="13">
        <f t="shared" si="0"/>
        <v>107.98999999999998</v>
      </c>
      <c r="K25" s="13">
        <v>18.579999999999998</v>
      </c>
      <c r="L25" s="13">
        <f t="shared" si="1"/>
        <v>126.56999999999998</v>
      </c>
      <c r="M25" s="13">
        <v>39.93</v>
      </c>
      <c r="N25" s="1">
        <v>1</v>
      </c>
      <c r="O25" s="9">
        <v>0</v>
      </c>
    </row>
    <row r="26" spans="1:15" x14ac:dyDescent="0.3">
      <c r="A26" s="8">
        <v>20</v>
      </c>
      <c r="B26" s="30"/>
      <c r="C26" s="1">
        <v>4</v>
      </c>
      <c r="D26" s="1" t="s">
        <v>7</v>
      </c>
      <c r="E26" s="1" t="s">
        <v>15</v>
      </c>
      <c r="F26" s="1">
        <v>93.27</v>
      </c>
      <c r="G26" s="2">
        <v>7.77</v>
      </c>
      <c r="H26" s="2">
        <v>0</v>
      </c>
      <c r="I26" s="2">
        <v>6.95</v>
      </c>
      <c r="J26" s="13">
        <f t="shared" si="0"/>
        <v>107.99</v>
      </c>
      <c r="K26" s="2">
        <v>18.579999999999998</v>
      </c>
      <c r="L26" s="13">
        <f t="shared" si="1"/>
        <v>126.57</v>
      </c>
      <c r="M26" s="2">
        <v>39.93</v>
      </c>
      <c r="N26" s="1">
        <v>1</v>
      </c>
      <c r="O26" s="9">
        <v>0</v>
      </c>
    </row>
    <row r="27" spans="1:15" x14ac:dyDescent="0.3">
      <c r="A27" s="8">
        <v>21</v>
      </c>
      <c r="B27" s="30"/>
      <c r="C27" s="1">
        <v>4</v>
      </c>
      <c r="D27" s="1" t="s">
        <v>7</v>
      </c>
      <c r="E27" s="1" t="s">
        <v>21</v>
      </c>
      <c r="F27" s="1">
        <v>68.03</v>
      </c>
      <c r="G27" s="2">
        <v>3.5</v>
      </c>
      <c r="H27" s="2">
        <v>0</v>
      </c>
      <c r="I27" s="2">
        <v>7.11</v>
      </c>
      <c r="J27" s="13">
        <f t="shared" si="0"/>
        <v>78.64</v>
      </c>
      <c r="K27" s="2">
        <v>13.53</v>
      </c>
      <c r="L27" s="13">
        <f t="shared" si="1"/>
        <v>92.17</v>
      </c>
      <c r="M27" s="2">
        <v>29.08</v>
      </c>
      <c r="N27" s="1">
        <v>0</v>
      </c>
      <c r="O27" s="9">
        <v>1</v>
      </c>
    </row>
    <row r="28" spans="1:15" x14ac:dyDescent="0.3">
      <c r="A28" s="8">
        <v>22</v>
      </c>
      <c r="B28" s="30"/>
      <c r="C28" s="1">
        <v>4</v>
      </c>
      <c r="D28" s="1" t="s">
        <v>7</v>
      </c>
      <c r="E28" s="1" t="s">
        <v>39</v>
      </c>
      <c r="F28" s="1">
        <v>88.12</v>
      </c>
      <c r="G28" s="2">
        <v>7.31</v>
      </c>
      <c r="H28" s="2">
        <v>0</v>
      </c>
      <c r="I28" s="2">
        <v>7.31</v>
      </c>
      <c r="J28" s="13">
        <f t="shared" si="0"/>
        <v>102.74000000000001</v>
      </c>
      <c r="K28" s="2">
        <v>17.68</v>
      </c>
      <c r="L28" s="13">
        <f t="shared" si="1"/>
        <v>120.42000000000002</v>
      </c>
      <c r="M28" s="2">
        <v>37.99</v>
      </c>
      <c r="N28" s="1">
        <v>1</v>
      </c>
      <c r="O28" s="9">
        <v>0</v>
      </c>
    </row>
    <row r="29" spans="1:15" x14ac:dyDescent="0.3">
      <c r="A29" s="8">
        <v>23</v>
      </c>
      <c r="B29" s="30"/>
      <c r="C29" s="1">
        <v>4</v>
      </c>
      <c r="D29" s="1" t="s">
        <v>7</v>
      </c>
      <c r="E29" s="1" t="s">
        <v>40</v>
      </c>
      <c r="F29" s="1">
        <v>90.75</v>
      </c>
      <c r="G29" s="2">
        <v>7.47</v>
      </c>
      <c r="H29" s="2">
        <v>0</v>
      </c>
      <c r="I29" s="2">
        <v>7.93</v>
      </c>
      <c r="J29" s="13">
        <f t="shared" si="0"/>
        <v>106.15</v>
      </c>
      <c r="K29" s="2">
        <v>18.27</v>
      </c>
      <c r="L29" s="13">
        <f t="shared" si="1"/>
        <v>124.42</v>
      </c>
      <c r="M29" s="2">
        <v>39.25</v>
      </c>
      <c r="N29" s="1">
        <v>1</v>
      </c>
      <c r="O29" s="9">
        <v>0</v>
      </c>
    </row>
    <row r="30" spans="1:15" x14ac:dyDescent="0.3">
      <c r="A30" s="8">
        <v>24</v>
      </c>
      <c r="B30" s="30"/>
      <c r="C30" s="1">
        <v>4</v>
      </c>
      <c r="D30" s="1" t="s">
        <v>7</v>
      </c>
      <c r="E30" s="1" t="s">
        <v>41</v>
      </c>
      <c r="F30" s="1">
        <v>50.03</v>
      </c>
      <c r="G30" s="2">
        <v>2.82</v>
      </c>
      <c r="H30" s="2">
        <v>0</v>
      </c>
      <c r="I30" s="2">
        <v>6.41</v>
      </c>
      <c r="J30" s="13">
        <f t="shared" si="0"/>
        <v>59.260000000000005</v>
      </c>
      <c r="K30" s="2">
        <v>10.199999999999999</v>
      </c>
      <c r="L30" s="13">
        <f t="shared" si="1"/>
        <v>69.460000000000008</v>
      </c>
      <c r="M30" s="2">
        <v>21.92</v>
      </c>
      <c r="N30" s="1">
        <v>0</v>
      </c>
      <c r="O30" s="9">
        <v>1</v>
      </c>
    </row>
    <row r="31" spans="1:15" x14ac:dyDescent="0.3">
      <c r="A31" s="8">
        <v>25</v>
      </c>
      <c r="B31" s="30"/>
      <c r="C31" s="1">
        <v>5</v>
      </c>
      <c r="D31" s="1" t="s">
        <v>7</v>
      </c>
      <c r="E31" s="1" t="s">
        <v>16</v>
      </c>
      <c r="F31" s="12">
        <v>93.24</v>
      </c>
      <c r="G31" s="13">
        <v>7.93</v>
      </c>
      <c r="H31" s="2">
        <v>0</v>
      </c>
      <c r="I31" s="13">
        <v>6.82</v>
      </c>
      <c r="J31" s="13">
        <f t="shared" si="0"/>
        <v>107.98999999999998</v>
      </c>
      <c r="K31" s="13">
        <v>18.579999999999998</v>
      </c>
      <c r="L31" s="13">
        <f t="shared" si="1"/>
        <v>126.56999999999998</v>
      </c>
      <c r="M31" s="13">
        <v>39.93</v>
      </c>
      <c r="N31" s="1">
        <v>1</v>
      </c>
      <c r="O31" s="9">
        <v>0</v>
      </c>
    </row>
    <row r="32" spans="1:15" x14ac:dyDescent="0.3">
      <c r="A32" s="8">
        <v>26</v>
      </c>
      <c r="B32" s="30"/>
      <c r="C32" s="1">
        <v>5</v>
      </c>
      <c r="D32" s="1" t="s">
        <v>7</v>
      </c>
      <c r="E32" s="1" t="s">
        <v>17</v>
      </c>
      <c r="F32" s="1">
        <v>93.27</v>
      </c>
      <c r="G32" s="2">
        <v>7.77</v>
      </c>
      <c r="H32" s="2">
        <v>0</v>
      </c>
      <c r="I32" s="2">
        <v>6.95</v>
      </c>
      <c r="J32" s="13">
        <f t="shared" si="0"/>
        <v>107.99</v>
      </c>
      <c r="K32" s="2">
        <v>18.579999999999998</v>
      </c>
      <c r="L32" s="13">
        <f t="shared" si="1"/>
        <v>126.57</v>
      </c>
      <c r="M32" s="2">
        <v>39.93</v>
      </c>
      <c r="N32" s="1">
        <v>1</v>
      </c>
      <c r="O32" s="9">
        <v>0</v>
      </c>
    </row>
    <row r="33" spans="1:15" x14ac:dyDescent="0.3">
      <c r="A33" s="8">
        <v>27</v>
      </c>
      <c r="B33" s="30"/>
      <c r="C33" s="1">
        <v>5</v>
      </c>
      <c r="D33" s="1" t="s">
        <v>7</v>
      </c>
      <c r="E33" s="1" t="s">
        <v>22</v>
      </c>
      <c r="F33" s="1">
        <v>68.03</v>
      </c>
      <c r="G33" s="2">
        <v>3.5</v>
      </c>
      <c r="H33" s="2">
        <v>0</v>
      </c>
      <c r="I33" s="2">
        <v>7.11</v>
      </c>
      <c r="J33" s="13">
        <f t="shared" si="0"/>
        <v>78.64</v>
      </c>
      <c r="K33" s="2">
        <v>13.53</v>
      </c>
      <c r="L33" s="13">
        <f t="shared" si="1"/>
        <v>92.17</v>
      </c>
      <c r="M33" s="2">
        <v>29.08</v>
      </c>
      <c r="N33" s="1">
        <v>0</v>
      </c>
      <c r="O33" s="9">
        <v>1</v>
      </c>
    </row>
    <row r="34" spans="1:15" x14ac:dyDescent="0.3">
      <c r="A34" s="8">
        <v>28</v>
      </c>
      <c r="B34" s="30"/>
      <c r="C34" s="1">
        <v>5</v>
      </c>
      <c r="D34" s="1" t="s">
        <v>7</v>
      </c>
      <c r="E34" s="1" t="s">
        <v>33</v>
      </c>
      <c r="F34" s="1">
        <v>88.12</v>
      </c>
      <c r="G34" s="2">
        <v>7.31</v>
      </c>
      <c r="H34" s="2">
        <v>0</v>
      </c>
      <c r="I34" s="2">
        <v>7.31</v>
      </c>
      <c r="J34" s="13">
        <f t="shared" si="0"/>
        <v>102.74000000000001</v>
      </c>
      <c r="K34" s="2">
        <v>17.68</v>
      </c>
      <c r="L34" s="13">
        <f t="shared" si="1"/>
        <v>120.42000000000002</v>
      </c>
      <c r="M34" s="2">
        <v>37.99</v>
      </c>
      <c r="N34" s="1">
        <v>0</v>
      </c>
      <c r="O34" s="9">
        <v>1</v>
      </c>
    </row>
    <row r="35" spans="1:15" x14ac:dyDescent="0.3">
      <c r="A35" s="8">
        <v>29</v>
      </c>
      <c r="B35" s="30"/>
      <c r="C35" s="1">
        <v>5</v>
      </c>
      <c r="D35" s="1" t="s">
        <v>7</v>
      </c>
      <c r="E35" s="1" t="s">
        <v>34</v>
      </c>
      <c r="F35" s="1">
        <v>90.75</v>
      </c>
      <c r="G35" s="2">
        <v>7.47</v>
      </c>
      <c r="H35" s="2">
        <v>0</v>
      </c>
      <c r="I35" s="2">
        <v>7.93</v>
      </c>
      <c r="J35" s="13">
        <f t="shared" si="0"/>
        <v>106.15</v>
      </c>
      <c r="K35" s="2">
        <v>18.27</v>
      </c>
      <c r="L35" s="13">
        <f t="shared" si="1"/>
        <v>124.42</v>
      </c>
      <c r="M35" s="2">
        <v>39.25</v>
      </c>
      <c r="N35" s="1">
        <v>0</v>
      </c>
      <c r="O35" s="9">
        <v>1</v>
      </c>
    </row>
    <row r="36" spans="1:15" x14ac:dyDescent="0.3">
      <c r="A36" s="8">
        <v>30</v>
      </c>
      <c r="B36" s="31"/>
      <c r="C36" s="1">
        <v>5</v>
      </c>
      <c r="D36" s="1" t="s">
        <v>7</v>
      </c>
      <c r="E36" s="1" t="s">
        <v>35</v>
      </c>
      <c r="F36" s="1">
        <v>50.03</v>
      </c>
      <c r="G36" s="2">
        <v>2.82</v>
      </c>
      <c r="H36" s="2">
        <v>0</v>
      </c>
      <c r="I36" s="2">
        <v>6.41</v>
      </c>
      <c r="J36" s="13">
        <f t="shared" si="0"/>
        <v>59.260000000000005</v>
      </c>
      <c r="K36" s="2">
        <v>10.199999999999999</v>
      </c>
      <c r="L36" s="13">
        <f t="shared" si="1"/>
        <v>69.460000000000008</v>
      </c>
      <c r="M36" s="2">
        <v>21.92</v>
      </c>
      <c r="N36" s="1">
        <v>0</v>
      </c>
      <c r="O36" s="9">
        <v>1</v>
      </c>
    </row>
    <row r="37" spans="1:15" ht="15" thickBot="1" x14ac:dyDescent="0.35">
      <c r="A37" s="8">
        <v>31</v>
      </c>
      <c r="B37" s="3" t="s">
        <v>23</v>
      </c>
      <c r="C37" s="3"/>
      <c r="D37" s="3"/>
      <c r="E37" s="3"/>
      <c r="F37" s="4"/>
      <c r="G37" s="4"/>
      <c r="H37" s="4"/>
      <c r="I37" s="4"/>
      <c r="J37" s="13"/>
      <c r="K37" s="4"/>
      <c r="L37" s="13"/>
      <c r="M37" s="4"/>
      <c r="N37" s="3">
        <v>0</v>
      </c>
      <c r="O37" s="10">
        <v>3</v>
      </c>
    </row>
    <row r="38" spans="1:15" ht="15" thickBot="1" x14ac:dyDescent="0.35">
      <c r="A38" s="5"/>
      <c r="B38" s="6" t="s">
        <v>24</v>
      </c>
      <c r="C38" s="6"/>
      <c r="D38" s="6"/>
      <c r="E38" s="6"/>
      <c r="F38" s="7">
        <f t="shared" ref="F38:O38" si="2">SUM(F7:F37)</f>
        <v>2417.2000000000003</v>
      </c>
      <c r="G38" s="7">
        <f t="shared" si="2"/>
        <v>183.99999999999997</v>
      </c>
      <c r="H38" s="7">
        <f t="shared" si="2"/>
        <v>0</v>
      </c>
      <c r="I38" s="7">
        <f t="shared" si="2"/>
        <v>212.65</v>
      </c>
      <c r="J38" s="7">
        <f t="shared" si="2"/>
        <v>2813.85</v>
      </c>
      <c r="K38" s="7">
        <f>SUM(K7:K37)</f>
        <v>484.20099999999979</v>
      </c>
      <c r="L38" s="16">
        <f>SUM(L7:L37)</f>
        <v>3298.0510000000013</v>
      </c>
      <c r="M38" s="16">
        <f t="shared" si="2"/>
        <v>1040.5</v>
      </c>
      <c r="N38" s="17">
        <f t="shared" si="2"/>
        <v>18</v>
      </c>
      <c r="O38" s="18">
        <f t="shared" si="2"/>
        <v>15</v>
      </c>
    </row>
    <row r="39" spans="1:15" ht="15" thickBot="1" x14ac:dyDescent="0.3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34" t="s">
        <v>42</v>
      </c>
      <c r="M39" s="32"/>
      <c r="N39" s="32">
        <v>33</v>
      </c>
      <c r="O39" s="33"/>
    </row>
  </sheetData>
  <mergeCells count="21">
    <mergeCell ref="N39:O39"/>
    <mergeCell ref="L39:M39"/>
    <mergeCell ref="A2:O2"/>
    <mergeCell ref="A1:O1"/>
    <mergeCell ref="A4:O4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  <mergeCell ref="N5:O5"/>
    <mergeCell ref="A3:O3"/>
    <mergeCell ref="I5:I6"/>
    <mergeCell ref="J5:J6"/>
    <mergeCell ref="B7:B3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Balakrishnan M</dc:creator>
  <cp:lastModifiedBy>Rakesh Kannan B</cp:lastModifiedBy>
  <cp:lastPrinted>2026-01-08T06:11:52Z</cp:lastPrinted>
  <dcterms:created xsi:type="dcterms:W3CDTF">2021-08-31T13:44:12Z</dcterms:created>
  <dcterms:modified xsi:type="dcterms:W3CDTF">2026-02-03T12:02:23Z</dcterms:modified>
</cp:coreProperties>
</file>