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7490" windowHeight="9600"/>
  </bookViews>
  <sheets>
    <sheet name="APRIL" sheetId="1" r:id="rId1"/>
  </sheets>
  <definedNames>
    <definedName name="_xlnm._FilterDatabase" localSheetId="0" hidden="1">APRIL!$A$3:$M$24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4" i="1" l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K26" i="1"/>
  <c r="J26" i="1" l="1"/>
</calcChain>
</file>

<file path=xl/sharedStrings.xml><?xml version="1.0" encoding="utf-8"?>
<sst xmlns="http://schemas.openxmlformats.org/spreadsheetml/2006/main" count="76" uniqueCount="32">
  <si>
    <t>SL.NO</t>
  </si>
  <si>
    <t>FLOOR</t>
  </si>
  <si>
    <t>I FLOOR</t>
  </si>
  <si>
    <t>II FLOOR</t>
  </si>
  <si>
    <t xml:space="preserve">III FLOOR </t>
  </si>
  <si>
    <t>TOTAL</t>
  </si>
  <si>
    <t>FLAT NOS</t>
  </si>
  <si>
    <t>TYPE</t>
  </si>
  <si>
    <t>RERA CARPET AREA ( SEC 2 [K]) ( SQ.M)</t>
  </si>
  <si>
    <t>EXCLUSIVE VERANDAH / UTILITY/ SERVICE / OPEN TERRACE ( SQ.M)</t>
  </si>
  <si>
    <t>PROPORTIONATE COMMON AREA (SQ.M)</t>
  </si>
  <si>
    <t>EXCLUSIVE BALCONY (SQ.M)</t>
  </si>
  <si>
    <t>TOTAL AREA (SQ.M)</t>
  </si>
  <si>
    <t>UDS LAND 
( SQ.M)</t>
  </si>
  <si>
    <t>CAR PARKING ( NOS )</t>
  </si>
  <si>
    <t xml:space="preserve">COVERED </t>
  </si>
  <si>
    <t>OPEN</t>
  </si>
  <si>
    <t>Carpet Area Statement</t>
  </si>
  <si>
    <t>BLOCK</t>
  </si>
  <si>
    <t>3 BHK</t>
  </si>
  <si>
    <t>2 BHK</t>
  </si>
  <si>
    <t>VISITORS CAR PARKING</t>
  </si>
  <si>
    <t>UNIT A</t>
  </si>
  <si>
    <t>UNIT B</t>
  </si>
  <si>
    <t>UNIT C</t>
  </si>
  <si>
    <t>UNIT D</t>
  </si>
  <si>
    <t xml:space="preserve">IV FLOOR </t>
  </si>
  <si>
    <t xml:space="preserve">V FLOOR </t>
  </si>
  <si>
    <t xml:space="preserve">2 BHK + STUDY </t>
  </si>
  <si>
    <t>4 BHK</t>
  </si>
  <si>
    <t xml:space="preserve">Carpet Area Statement For 
Ravi Main Road ( Indira Colony Main Road), Chennai - 600 100. Comprised In As Per Patta S.Nos: 154/ 2B3A2, 155/ 1C1A1, 155/1C1A2, 155/ 1C1B And 155/ 1C2, Of Medavakkam Village, Tambaram Taluk, Chengalpattu District. St. Thomas Mount Panchayat Union Limits </t>
  </si>
  <si>
    <t xml:space="preserve"> Date :07.04.2025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</si>
</sst>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1" fontId="2" fillId="0" borderId="0" xfId="0" applyNumberFormat="1" applyFont="1" applyBorder="1" applyAlignment="1">
      <alignment horizontal="center" vertical="center" wrapText="1"/>
    </xf>
    <xf numFmtId="1" fontId="3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2" fontId="0" fillId="0" borderId="0" xfId="0" applyNumberFormat="1"/>
    <xf numFmtId="2" fontId="2" fillId="0" borderId="0" xfId="0" applyNumberFormat="1" applyFont="1" applyBorder="1" applyAlignment="1">
      <alignment horizontal="center" vertical="center" wrapText="1"/>
    </xf>
    <xf numFmtId="1" fontId="2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14" fontId="2" fillId="0" borderId="10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2" fontId="2" fillId="0" borderId="10" xfId="0" applyNumberFormat="1" applyFont="1" applyFill="1" applyBorder="1" applyAlignment="1">
      <alignment horizontal="center" vertical="center" wrapText="1"/>
    </xf>
    <xf numFmtId="2" fontId="4" fillId="0" borderId="10" xfId="0" applyNumberFormat="1" applyFont="1" applyFill="1" applyBorder="1" applyAlignment="1">
      <alignment horizontal="center" vertical="center" wrapText="1"/>
    </xf>
    <xf numFmtId="2" fontId="2" fillId="0" borderId="3" xfId="0" applyNumberFormat="1" applyFont="1" applyFill="1" applyBorder="1" applyAlignment="1">
      <alignment horizontal="center" vertical="center" wrapText="1"/>
    </xf>
    <xf numFmtId="1" fontId="2" fillId="0" borderId="14" xfId="0" applyNumberFormat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14" fontId="2" fillId="0" borderId="8" xfId="0" applyNumberFormat="1" applyFont="1" applyFill="1" applyBorder="1" applyAlignment="1">
      <alignment horizontal="center" vertical="center" wrapText="1"/>
    </xf>
    <xf numFmtId="2" fontId="2" fillId="0" borderId="8" xfId="0" applyNumberFormat="1" applyFont="1" applyFill="1" applyBorder="1" applyAlignment="1">
      <alignment horizontal="center" vertical="center" wrapText="1"/>
    </xf>
    <xf numFmtId="2" fontId="4" fillId="0" borderId="8" xfId="0" applyNumberFormat="1" applyFont="1" applyFill="1" applyBorder="1" applyAlignment="1">
      <alignment horizontal="center" vertical="center" wrapText="1"/>
    </xf>
    <xf numFmtId="1" fontId="2" fillId="0" borderId="8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2" fillId="0" borderId="10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4" fontId="2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2" fontId="4" fillId="0" borderId="3" xfId="0" applyNumberFormat="1" applyFont="1" applyFill="1" applyBorder="1" applyAlignment="1">
      <alignment horizontal="center" vertical="center" wrapText="1"/>
    </xf>
    <xf numFmtId="1" fontId="2" fillId="0" borderId="9" xfId="0" applyNumberFormat="1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" fontId="2" fillId="0" borderId="0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" fontId="2" fillId="0" borderId="7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tabSelected="1" zoomScale="70" zoomScaleNormal="70" workbookViewId="0">
      <selection activeCell="P4" sqref="P4"/>
    </sheetView>
  </sheetViews>
  <sheetFormatPr defaultRowHeight="15" x14ac:dyDescent="0.25"/>
  <cols>
    <col min="1" max="1" width="6.140625" style="2" customWidth="1"/>
    <col min="2" max="2" width="11.28515625" style="2" customWidth="1"/>
    <col min="3" max="3" width="13.7109375" style="3" customWidth="1"/>
    <col min="4" max="4" width="10.28515625" style="2" customWidth="1"/>
    <col min="5" max="5" width="12.85546875" style="2" customWidth="1"/>
    <col min="6" max="6" width="13.85546875" style="2" customWidth="1"/>
    <col min="7" max="7" width="16.42578125" style="2" customWidth="1"/>
    <col min="8" max="8" width="28.140625" style="2" customWidth="1"/>
    <col min="9" max="9" width="24.28515625" style="2" customWidth="1"/>
    <col min="10" max="10" width="10.5703125" style="2" customWidth="1"/>
    <col min="11" max="11" width="9.85546875" style="2" customWidth="1"/>
    <col min="12" max="12" width="15.85546875" style="2" customWidth="1"/>
    <col min="13" max="13" width="11.85546875" style="2" customWidth="1"/>
  </cols>
  <sheetData>
    <row r="1" spans="1:15" ht="10.5" customHeight="1" thickBot="1" x14ac:dyDescent="0.3"/>
    <row r="2" spans="1:15" ht="25.5" customHeight="1" thickBot="1" x14ac:dyDescent="0.3">
      <c r="A2" s="48" t="s">
        <v>17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 t="s">
        <v>31</v>
      </c>
      <c r="M2" s="50"/>
    </row>
    <row r="3" spans="1:15" s="1" customFormat="1" ht="68.25" customHeight="1" thickBot="1" x14ac:dyDescent="0.3">
      <c r="A3" s="53" t="s">
        <v>30</v>
      </c>
      <c r="B3" s="53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</row>
    <row r="4" spans="1:15" s="1" customFormat="1" ht="52.5" customHeight="1" thickBot="1" x14ac:dyDescent="0.3">
      <c r="A4" s="56" t="s">
        <v>0</v>
      </c>
      <c r="B4" s="51" t="s">
        <v>18</v>
      </c>
      <c r="C4" s="51" t="s">
        <v>1</v>
      </c>
      <c r="D4" s="57" t="s">
        <v>6</v>
      </c>
      <c r="E4" s="57" t="s">
        <v>7</v>
      </c>
      <c r="F4" s="57" t="s">
        <v>8</v>
      </c>
      <c r="G4" s="57" t="s">
        <v>11</v>
      </c>
      <c r="H4" s="57" t="s">
        <v>9</v>
      </c>
      <c r="I4" s="57" t="s">
        <v>10</v>
      </c>
      <c r="J4" s="57" t="s">
        <v>12</v>
      </c>
      <c r="K4" s="57" t="s">
        <v>13</v>
      </c>
      <c r="L4" s="55" t="s">
        <v>14</v>
      </c>
      <c r="M4" s="55"/>
    </row>
    <row r="5" spans="1:15" ht="55.5" customHeight="1" thickBot="1" x14ac:dyDescent="0.3">
      <c r="A5" s="56"/>
      <c r="B5" s="52"/>
      <c r="C5" s="52"/>
      <c r="D5" s="57"/>
      <c r="E5" s="57"/>
      <c r="F5" s="57"/>
      <c r="G5" s="57"/>
      <c r="H5" s="57"/>
      <c r="I5" s="57"/>
      <c r="J5" s="57"/>
      <c r="K5" s="57"/>
      <c r="L5" s="4" t="s">
        <v>15</v>
      </c>
      <c r="M5" s="4" t="s">
        <v>16</v>
      </c>
    </row>
    <row r="6" spans="1:15" ht="48.75" customHeight="1" thickBot="1" x14ac:dyDescent="0.3">
      <c r="A6" s="24">
        <v>1</v>
      </c>
      <c r="B6" s="24">
        <v>1</v>
      </c>
      <c r="C6" s="25" t="s">
        <v>2</v>
      </c>
      <c r="D6" s="24" t="s">
        <v>22</v>
      </c>
      <c r="E6" s="24" t="s">
        <v>28</v>
      </c>
      <c r="F6" s="27">
        <v>76.83</v>
      </c>
      <c r="G6" s="28">
        <v>3.53</v>
      </c>
      <c r="H6" s="28">
        <v>3.24</v>
      </c>
      <c r="I6" s="27">
        <f t="shared" ref="I6:I24" si="0">J6-H6-G6-F6</f>
        <v>37.36</v>
      </c>
      <c r="J6" s="24">
        <v>120.96</v>
      </c>
      <c r="K6" s="27">
        <v>44.78</v>
      </c>
      <c r="L6" s="35">
        <v>0</v>
      </c>
      <c r="M6" s="24">
        <v>1</v>
      </c>
      <c r="O6" s="13"/>
    </row>
    <row r="7" spans="1:15" ht="33.75" customHeight="1" thickBot="1" x14ac:dyDescent="0.3">
      <c r="A7" s="24">
        <v>2</v>
      </c>
      <c r="B7" s="24">
        <v>1</v>
      </c>
      <c r="C7" s="25" t="s">
        <v>2</v>
      </c>
      <c r="D7" s="24" t="s">
        <v>23</v>
      </c>
      <c r="E7" s="24" t="s">
        <v>29</v>
      </c>
      <c r="F7" s="27">
        <v>128.94</v>
      </c>
      <c r="G7" s="36">
        <v>13.51</v>
      </c>
      <c r="H7" s="28">
        <v>3.28</v>
      </c>
      <c r="I7" s="27">
        <f t="shared" si="0"/>
        <v>65.53</v>
      </c>
      <c r="J7" s="27">
        <v>211.26</v>
      </c>
      <c r="K7" s="27">
        <v>78.319999999999993</v>
      </c>
      <c r="L7" s="29">
        <v>1</v>
      </c>
      <c r="M7" s="30">
        <v>0</v>
      </c>
      <c r="O7" s="13"/>
    </row>
    <row r="8" spans="1:15" ht="30.75" customHeight="1" thickBot="1" x14ac:dyDescent="0.3">
      <c r="A8" s="26">
        <v>3</v>
      </c>
      <c r="B8" s="26">
        <v>1</v>
      </c>
      <c r="C8" s="31" t="s">
        <v>2</v>
      </c>
      <c r="D8" s="26" t="s">
        <v>24</v>
      </c>
      <c r="E8" s="26" t="s">
        <v>19</v>
      </c>
      <c r="F8" s="32">
        <v>91.75</v>
      </c>
      <c r="G8" s="33">
        <v>4.4000000000000004</v>
      </c>
      <c r="H8" s="33">
        <v>2.86</v>
      </c>
      <c r="I8" s="32">
        <f t="shared" si="0"/>
        <v>42.019999999999982</v>
      </c>
      <c r="J8" s="32">
        <v>141.03</v>
      </c>
      <c r="K8" s="32">
        <v>52.21</v>
      </c>
      <c r="L8" s="34">
        <v>1</v>
      </c>
      <c r="M8" s="26">
        <v>0</v>
      </c>
      <c r="O8" s="13"/>
    </row>
    <row r="9" spans="1:15" ht="43.5" customHeight="1" thickTop="1" thickBot="1" x14ac:dyDescent="0.3">
      <c r="A9" s="16">
        <v>4</v>
      </c>
      <c r="B9" s="16">
        <v>1</v>
      </c>
      <c r="C9" s="17" t="s">
        <v>3</v>
      </c>
      <c r="D9" s="16" t="s">
        <v>22</v>
      </c>
      <c r="E9" s="24" t="s">
        <v>28</v>
      </c>
      <c r="F9" s="19">
        <v>76.67</v>
      </c>
      <c r="G9" s="20">
        <v>3.53</v>
      </c>
      <c r="H9" s="20">
        <v>3.24</v>
      </c>
      <c r="I9" s="27">
        <f t="shared" si="0"/>
        <v>37.150000000000006</v>
      </c>
      <c r="J9" s="16">
        <v>120.59</v>
      </c>
      <c r="K9" s="19">
        <v>44.7</v>
      </c>
      <c r="L9" s="37">
        <v>1</v>
      </c>
      <c r="M9" s="16">
        <v>0</v>
      </c>
      <c r="O9" s="13"/>
    </row>
    <row r="10" spans="1:15" ht="30" customHeight="1" thickBot="1" x14ac:dyDescent="0.3">
      <c r="A10" s="24">
        <v>5</v>
      </c>
      <c r="B10" s="24">
        <v>1</v>
      </c>
      <c r="C10" s="25" t="s">
        <v>3</v>
      </c>
      <c r="D10" s="24" t="s">
        <v>23</v>
      </c>
      <c r="E10" s="26" t="s">
        <v>19</v>
      </c>
      <c r="F10" s="27">
        <v>93.19</v>
      </c>
      <c r="G10" s="36">
        <v>5.48</v>
      </c>
      <c r="H10" s="28">
        <v>2.91</v>
      </c>
      <c r="I10" s="27">
        <f t="shared" si="0"/>
        <v>42.330000000000013</v>
      </c>
      <c r="J10" s="27">
        <v>143.91</v>
      </c>
      <c r="K10" s="27">
        <v>53.33</v>
      </c>
      <c r="L10" s="29">
        <v>1</v>
      </c>
      <c r="M10" s="30">
        <v>0</v>
      </c>
      <c r="O10" s="13"/>
    </row>
    <row r="11" spans="1:15" ht="33" customHeight="1" thickBot="1" x14ac:dyDescent="0.3">
      <c r="A11" s="24">
        <v>6</v>
      </c>
      <c r="B11" s="24">
        <v>1</v>
      </c>
      <c r="C11" s="25" t="s">
        <v>3</v>
      </c>
      <c r="D11" s="24" t="s">
        <v>24</v>
      </c>
      <c r="E11" s="26" t="s">
        <v>19</v>
      </c>
      <c r="F11" s="27">
        <v>93.17</v>
      </c>
      <c r="G11" s="36">
        <v>9.2100000000000009</v>
      </c>
      <c r="H11" s="28">
        <v>3.28</v>
      </c>
      <c r="I11" s="27">
        <f t="shared" si="0"/>
        <v>47.539999999999978</v>
      </c>
      <c r="J11" s="27">
        <v>153.19999999999999</v>
      </c>
      <c r="K11" s="27">
        <v>56.8</v>
      </c>
      <c r="L11" s="29">
        <v>1</v>
      </c>
      <c r="M11" s="30">
        <v>0</v>
      </c>
      <c r="O11" s="13"/>
    </row>
    <row r="12" spans="1:15" ht="35.25" customHeight="1" thickBot="1" x14ac:dyDescent="0.3">
      <c r="A12" s="26">
        <v>7</v>
      </c>
      <c r="B12" s="26">
        <v>1</v>
      </c>
      <c r="C12" s="31" t="s">
        <v>3</v>
      </c>
      <c r="D12" s="26" t="s">
        <v>25</v>
      </c>
      <c r="E12" s="26" t="s">
        <v>19</v>
      </c>
      <c r="F12" s="32">
        <v>91.79</v>
      </c>
      <c r="G12" s="33">
        <v>4.4000000000000004</v>
      </c>
      <c r="H12" s="33">
        <v>2.86</v>
      </c>
      <c r="I12" s="32">
        <f t="shared" si="0"/>
        <v>42.249999999999986</v>
      </c>
      <c r="J12" s="32">
        <v>141.30000000000001</v>
      </c>
      <c r="K12" s="32">
        <v>52.4</v>
      </c>
      <c r="L12" s="34">
        <v>1</v>
      </c>
      <c r="M12" s="26">
        <v>0</v>
      </c>
      <c r="O12" s="13"/>
    </row>
    <row r="13" spans="1:15" ht="40.5" customHeight="1" thickTop="1" thickBot="1" x14ac:dyDescent="0.3">
      <c r="A13" s="38">
        <v>8</v>
      </c>
      <c r="B13" s="38">
        <v>1</v>
      </c>
      <c r="C13" s="39" t="s">
        <v>4</v>
      </c>
      <c r="D13" s="38" t="s">
        <v>22</v>
      </c>
      <c r="E13" s="26" t="s">
        <v>20</v>
      </c>
      <c r="F13" s="21">
        <v>68.25</v>
      </c>
      <c r="G13" s="40">
        <v>3.53</v>
      </c>
      <c r="H13" s="41">
        <v>3.24</v>
      </c>
      <c r="I13" s="21">
        <f t="shared" si="0"/>
        <v>33.86</v>
      </c>
      <c r="J13" s="21">
        <v>108.88</v>
      </c>
      <c r="K13" s="21">
        <v>40.32</v>
      </c>
      <c r="L13" s="42">
        <v>1</v>
      </c>
      <c r="M13" s="43">
        <v>0</v>
      </c>
      <c r="O13" s="13"/>
    </row>
    <row r="14" spans="1:15" ht="27.75" customHeight="1" thickBot="1" x14ac:dyDescent="0.3">
      <c r="A14" s="24">
        <v>9</v>
      </c>
      <c r="B14" s="24">
        <v>1</v>
      </c>
      <c r="C14" s="25" t="s">
        <v>4</v>
      </c>
      <c r="D14" s="24" t="s">
        <v>23</v>
      </c>
      <c r="E14" s="26" t="s">
        <v>20</v>
      </c>
      <c r="F14" s="27">
        <v>73.540000000000006</v>
      </c>
      <c r="G14" s="28">
        <v>5.48</v>
      </c>
      <c r="H14" s="28">
        <v>2.91</v>
      </c>
      <c r="I14" s="27">
        <f t="shared" si="0"/>
        <v>33.08</v>
      </c>
      <c r="J14" s="27">
        <v>115.01</v>
      </c>
      <c r="K14" s="27">
        <v>42.55</v>
      </c>
      <c r="L14" s="29">
        <v>1</v>
      </c>
      <c r="M14" s="30">
        <v>0</v>
      </c>
      <c r="O14" s="13"/>
    </row>
    <row r="15" spans="1:15" ht="48" customHeight="1" thickBot="1" x14ac:dyDescent="0.3">
      <c r="A15" s="24">
        <v>10</v>
      </c>
      <c r="B15" s="24">
        <v>1</v>
      </c>
      <c r="C15" s="25" t="s">
        <v>4</v>
      </c>
      <c r="D15" s="24" t="s">
        <v>24</v>
      </c>
      <c r="E15" s="26" t="s">
        <v>19</v>
      </c>
      <c r="F15" s="27">
        <v>93.18</v>
      </c>
      <c r="G15" s="28">
        <v>9.2100000000000009</v>
      </c>
      <c r="H15" s="28">
        <v>3.28</v>
      </c>
      <c r="I15" s="27">
        <f t="shared" si="0"/>
        <v>47.529999999999973</v>
      </c>
      <c r="J15" s="27">
        <v>153.19999999999999</v>
      </c>
      <c r="K15" s="27">
        <v>56.8</v>
      </c>
      <c r="L15" s="29">
        <v>1</v>
      </c>
      <c r="M15" s="30">
        <v>0</v>
      </c>
      <c r="O15" s="13"/>
    </row>
    <row r="16" spans="1:15" ht="44.25" customHeight="1" thickBot="1" x14ac:dyDescent="0.3">
      <c r="A16" s="26">
        <v>11</v>
      </c>
      <c r="B16" s="26">
        <v>1</v>
      </c>
      <c r="C16" s="31" t="s">
        <v>4</v>
      </c>
      <c r="D16" s="26" t="s">
        <v>25</v>
      </c>
      <c r="E16" s="26" t="s">
        <v>19</v>
      </c>
      <c r="F16" s="32">
        <v>91.83</v>
      </c>
      <c r="G16" s="33">
        <v>4.4000000000000004</v>
      </c>
      <c r="H16" s="33">
        <v>2.86</v>
      </c>
      <c r="I16" s="32">
        <f t="shared" si="0"/>
        <v>41.939999999999984</v>
      </c>
      <c r="J16" s="32">
        <v>141.03</v>
      </c>
      <c r="K16" s="32">
        <v>52.21</v>
      </c>
      <c r="L16" s="34">
        <v>1</v>
      </c>
      <c r="M16" s="26">
        <v>0</v>
      </c>
      <c r="O16" s="13"/>
    </row>
    <row r="17" spans="1:15" ht="48" customHeight="1" thickTop="1" thickBot="1" x14ac:dyDescent="0.3">
      <c r="A17" s="16">
        <v>12</v>
      </c>
      <c r="B17" s="16">
        <v>1</v>
      </c>
      <c r="C17" s="17" t="s">
        <v>26</v>
      </c>
      <c r="D17" s="16" t="s">
        <v>22</v>
      </c>
      <c r="E17" s="18" t="s">
        <v>19</v>
      </c>
      <c r="F17" s="19">
        <v>89.66</v>
      </c>
      <c r="G17" s="20">
        <v>4.62</v>
      </c>
      <c r="H17" s="20">
        <v>3.24</v>
      </c>
      <c r="I17" s="19">
        <f t="shared" si="0"/>
        <v>51.5</v>
      </c>
      <c r="J17" s="19">
        <v>149.02000000000001</v>
      </c>
      <c r="K17" s="19">
        <v>55.2</v>
      </c>
      <c r="L17" s="22">
        <v>1</v>
      </c>
      <c r="M17" s="23">
        <v>0</v>
      </c>
      <c r="O17" s="13"/>
    </row>
    <row r="18" spans="1:15" ht="42" customHeight="1" thickBot="1" x14ac:dyDescent="0.3">
      <c r="A18" s="24">
        <v>13</v>
      </c>
      <c r="B18" s="24">
        <v>1</v>
      </c>
      <c r="C18" s="25" t="s">
        <v>26</v>
      </c>
      <c r="D18" s="24" t="s">
        <v>23</v>
      </c>
      <c r="E18" s="26" t="s">
        <v>19</v>
      </c>
      <c r="F18" s="27">
        <v>92.74</v>
      </c>
      <c r="G18" s="28">
        <v>5.48</v>
      </c>
      <c r="H18" s="28">
        <v>3.08</v>
      </c>
      <c r="I18" s="27">
        <f t="shared" si="0"/>
        <v>42.61</v>
      </c>
      <c r="J18" s="27">
        <v>143.91</v>
      </c>
      <c r="K18" s="27">
        <v>53.33</v>
      </c>
      <c r="L18" s="29">
        <v>1</v>
      </c>
      <c r="M18" s="30">
        <v>0</v>
      </c>
      <c r="O18" s="13"/>
    </row>
    <row r="19" spans="1:15" ht="44.25" customHeight="1" thickBot="1" x14ac:dyDescent="0.3">
      <c r="A19" s="24">
        <v>14</v>
      </c>
      <c r="B19" s="24">
        <v>1</v>
      </c>
      <c r="C19" s="25" t="s">
        <v>26</v>
      </c>
      <c r="D19" s="24" t="s">
        <v>24</v>
      </c>
      <c r="E19" s="26" t="s">
        <v>19</v>
      </c>
      <c r="F19" s="27">
        <v>92.6</v>
      </c>
      <c r="G19" s="28">
        <v>9.2100000000000009</v>
      </c>
      <c r="H19" s="28">
        <v>3.28</v>
      </c>
      <c r="I19" s="27">
        <f t="shared" si="0"/>
        <v>47.180000000000007</v>
      </c>
      <c r="J19" s="27">
        <v>152.27000000000001</v>
      </c>
      <c r="K19" s="27">
        <v>56.4</v>
      </c>
      <c r="L19" s="29">
        <v>1</v>
      </c>
      <c r="M19" s="30">
        <v>0</v>
      </c>
      <c r="O19" s="13"/>
    </row>
    <row r="20" spans="1:15" ht="46.5" customHeight="1" thickBot="1" x14ac:dyDescent="0.3">
      <c r="A20" s="26">
        <v>15</v>
      </c>
      <c r="B20" s="26">
        <v>1</v>
      </c>
      <c r="C20" s="31" t="s">
        <v>26</v>
      </c>
      <c r="D20" s="26" t="s">
        <v>25</v>
      </c>
      <c r="E20" s="26" t="s">
        <v>20</v>
      </c>
      <c r="F20" s="32">
        <v>65.7</v>
      </c>
      <c r="G20" s="33">
        <v>4.4000000000000004</v>
      </c>
      <c r="H20" s="33">
        <v>2.86</v>
      </c>
      <c r="I20" s="32">
        <f t="shared" si="0"/>
        <v>31.83</v>
      </c>
      <c r="J20" s="32">
        <v>104.79</v>
      </c>
      <c r="K20" s="32">
        <v>38.83</v>
      </c>
      <c r="L20" s="34">
        <v>1</v>
      </c>
      <c r="M20" s="26">
        <v>0</v>
      </c>
      <c r="O20" s="13"/>
    </row>
    <row r="21" spans="1:15" ht="37.5" customHeight="1" thickTop="1" thickBot="1" x14ac:dyDescent="0.3">
      <c r="A21" s="38">
        <v>16</v>
      </c>
      <c r="B21" s="38">
        <v>1</v>
      </c>
      <c r="C21" s="39" t="s">
        <v>27</v>
      </c>
      <c r="D21" s="38" t="s">
        <v>22</v>
      </c>
      <c r="E21" s="26" t="s">
        <v>19</v>
      </c>
      <c r="F21" s="21">
        <v>89.66</v>
      </c>
      <c r="G21" s="41">
        <v>4.62</v>
      </c>
      <c r="H21" s="41">
        <v>3.24</v>
      </c>
      <c r="I21" s="21">
        <f t="shared" si="0"/>
        <v>51.5</v>
      </c>
      <c r="J21" s="21">
        <v>149.02000000000001</v>
      </c>
      <c r="K21" s="21">
        <v>55.2</v>
      </c>
      <c r="L21" s="42">
        <v>1</v>
      </c>
      <c r="M21" s="43">
        <v>0</v>
      </c>
      <c r="O21" s="13"/>
    </row>
    <row r="22" spans="1:15" ht="42" customHeight="1" thickBot="1" x14ac:dyDescent="0.3">
      <c r="A22" s="24">
        <v>17</v>
      </c>
      <c r="B22" s="24">
        <v>1</v>
      </c>
      <c r="C22" s="25" t="s">
        <v>27</v>
      </c>
      <c r="D22" s="24" t="s">
        <v>23</v>
      </c>
      <c r="E22" s="26" t="s">
        <v>19</v>
      </c>
      <c r="F22" s="27">
        <v>92.74</v>
      </c>
      <c r="G22" s="28">
        <v>5.48</v>
      </c>
      <c r="H22" s="28">
        <v>3.08</v>
      </c>
      <c r="I22" s="27">
        <f t="shared" si="0"/>
        <v>41.769999999999996</v>
      </c>
      <c r="J22" s="27">
        <v>143.07</v>
      </c>
      <c r="K22" s="27">
        <v>52.95</v>
      </c>
      <c r="L22" s="29">
        <v>1</v>
      </c>
      <c r="M22" s="30">
        <v>0</v>
      </c>
      <c r="O22" s="13"/>
    </row>
    <row r="23" spans="1:15" ht="38.25" customHeight="1" thickBot="1" x14ac:dyDescent="0.3">
      <c r="A23" s="24">
        <v>18</v>
      </c>
      <c r="B23" s="24">
        <v>1</v>
      </c>
      <c r="C23" s="25" t="s">
        <v>27</v>
      </c>
      <c r="D23" s="24" t="s">
        <v>24</v>
      </c>
      <c r="E23" s="26" t="s">
        <v>19</v>
      </c>
      <c r="F23" s="27">
        <v>92.6</v>
      </c>
      <c r="G23" s="28">
        <v>9.2100000000000009</v>
      </c>
      <c r="H23" s="28">
        <v>3.28</v>
      </c>
      <c r="I23" s="27">
        <f t="shared" si="0"/>
        <v>48.109999999999985</v>
      </c>
      <c r="J23" s="27">
        <v>153.19999999999999</v>
      </c>
      <c r="K23" s="27">
        <v>56.8</v>
      </c>
      <c r="L23" s="29">
        <v>1</v>
      </c>
      <c r="M23" s="30">
        <v>0</v>
      </c>
      <c r="O23" s="13"/>
    </row>
    <row r="24" spans="1:15" ht="39.75" customHeight="1" thickBot="1" x14ac:dyDescent="0.3">
      <c r="A24" s="26">
        <v>19</v>
      </c>
      <c r="B24" s="26">
        <v>1</v>
      </c>
      <c r="C24" s="31" t="s">
        <v>27</v>
      </c>
      <c r="D24" s="26" t="s">
        <v>25</v>
      </c>
      <c r="E24" s="26" t="s">
        <v>20</v>
      </c>
      <c r="F24" s="32">
        <v>65.7</v>
      </c>
      <c r="G24" s="33">
        <v>4.4000000000000004</v>
      </c>
      <c r="H24" s="33">
        <v>2.86</v>
      </c>
      <c r="I24" s="32">
        <f t="shared" si="0"/>
        <v>31.929999999999993</v>
      </c>
      <c r="J24" s="32">
        <v>104.89</v>
      </c>
      <c r="K24" s="32">
        <v>38.83</v>
      </c>
      <c r="L24" s="34">
        <v>0</v>
      </c>
      <c r="M24" s="26">
        <v>1</v>
      </c>
      <c r="O24" s="13"/>
    </row>
    <row r="25" spans="1:15" ht="41.25" customHeight="1" thickTop="1" thickBot="1" x14ac:dyDescent="0.3">
      <c r="A25" s="58" t="s">
        <v>21</v>
      </c>
      <c r="B25" s="59"/>
      <c r="C25" s="59"/>
      <c r="D25" s="59"/>
      <c r="E25" s="59"/>
      <c r="F25" s="59"/>
      <c r="G25" s="59"/>
      <c r="H25" s="59"/>
      <c r="I25" s="59"/>
      <c r="J25" s="59"/>
      <c r="K25" s="60"/>
      <c r="L25" s="14">
        <v>0</v>
      </c>
      <c r="M25" s="15">
        <v>0</v>
      </c>
    </row>
    <row r="26" spans="1:15" ht="34.5" customHeight="1" thickBot="1" x14ac:dyDescent="0.3">
      <c r="A26" s="47"/>
      <c r="B26" s="47"/>
      <c r="I26" s="6" t="s">
        <v>5</v>
      </c>
      <c r="J26" s="5">
        <f>SUM(J6:J24)</f>
        <v>2650.54</v>
      </c>
      <c r="K26" s="5">
        <f>K24+K23+K22+K21+K20+K19+K18+K17+K16+K15+K14+K13+K12+K11+K10+K9+K8+K7+K6</f>
        <v>981.95999999999981</v>
      </c>
      <c r="L26" s="8">
        <v>17</v>
      </c>
      <c r="M26" s="7">
        <v>2</v>
      </c>
      <c r="O26" s="12"/>
    </row>
    <row r="27" spans="1:15" ht="27" customHeight="1" x14ac:dyDescent="0.25">
      <c r="A27" s="61"/>
      <c r="B27" s="61"/>
      <c r="C27" s="61"/>
      <c r="D27" s="61"/>
      <c r="E27" s="61"/>
      <c r="F27" s="61"/>
      <c r="G27" s="61"/>
      <c r="H27" s="61"/>
      <c r="L27" s="62"/>
      <c r="M27" s="44"/>
    </row>
    <row r="28" spans="1:15" x14ac:dyDescent="0.25">
      <c r="A28" s="61"/>
      <c r="B28" s="61"/>
      <c r="C28" s="61"/>
      <c r="D28" s="61"/>
      <c r="E28" s="61"/>
      <c r="F28" s="61"/>
      <c r="G28" s="61"/>
      <c r="H28" s="61"/>
      <c r="L28" s="46"/>
      <c r="M28" s="45"/>
    </row>
    <row r="29" spans="1:15" ht="57" customHeight="1" x14ac:dyDescent="0.25">
      <c r="A29" s="61"/>
      <c r="B29" s="61"/>
      <c r="C29" s="61"/>
      <c r="D29" s="61"/>
      <c r="E29" s="61"/>
      <c r="F29" s="61"/>
      <c r="G29" s="61"/>
      <c r="H29" s="61"/>
      <c r="L29" s="9"/>
      <c r="M29" s="11"/>
    </row>
    <row r="30" spans="1:15" ht="18.75" x14ac:dyDescent="0.25">
      <c r="L30" s="9"/>
      <c r="M30" s="11"/>
    </row>
    <row r="31" spans="1:15" x14ac:dyDescent="0.25">
      <c r="L31" s="46"/>
      <c r="M31" s="45"/>
    </row>
    <row r="32" spans="1:15" x14ac:dyDescent="0.25">
      <c r="L32" s="46"/>
      <c r="M32" s="45"/>
    </row>
    <row r="33" spans="12:13" ht="18.75" x14ac:dyDescent="0.25">
      <c r="L33" s="9"/>
      <c r="M33" s="11"/>
    </row>
    <row r="34" spans="12:13" ht="18.75" x14ac:dyDescent="0.25">
      <c r="L34" s="9"/>
      <c r="M34" s="11"/>
    </row>
    <row r="35" spans="12:13" ht="18.75" x14ac:dyDescent="0.25">
      <c r="L35" s="9"/>
      <c r="M35" s="11"/>
    </row>
    <row r="36" spans="12:13" ht="20.25" x14ac:dyDescent="0.25">
      <c r="L36" s="10"/>
      <c r="M36" s="10"/>
    </row>
  </sheetData>
  <mergeCells count="22">
    <mergeCell ref="A25:K25"/>
    <mergeCell ref="J4:J5"/>
    <mergeCell ref="K4:K5"/>
    <mergeCell ref="A27:H29"/>
    <mergeCell ref="L27:L28"/>
    <mergeCell ref="I4:I5"/>
    <mergeCell ref="M27:M28"/>
    <mergeCell ref="L31:L32"/>
    <mergeCell ref="M31:M32"/>
    <mergeCell ref="A26:B26"/>
    <mergeCell ref="A2:K2"/>
    <mergeCell ref="L2:M2"/>
    <mergeCell ref="B4:B5"/>
    <mergeCell ref="A3:M3"/>
    <mergeCell ref="L4:M4"/>
    <mergeCell ref="A4:A5"/>
    <mergeCell ref="C4:C5"/>
    <mergeCell ref="D4:D5"/>
    <mergeCell ref="E4:E5"/>
    <mergeCell ref="F4:F5"/>
    <mergeCell ref="G4:G5"/>
    <mergeCell ref="H4:H5"/>
  </mergeCells>
  <printOptions horizontalCentered="1" verticalCentered="1"/>
  <pageMargins left="0.25" right="0.25" top="0.35" bottom="1.1200000000000001" header="0.3" footer="0.3"/>
  <pageSetup paperSize="9" scale="75" fitToWidth="0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Ramaswamy</cp:lastModifiedBy>
  <cp:lastPrinted>2023-02-06T12:11:34Z</cp:lastPrinted>
  <dcterms:created xsi:type="dcterms:W3CDTF">2019-03-17T16:51:33Z</dcterms:created>
  <dcterms:modified xsi:type="dcterms:W3CDTF">2025-04-07T07:57:42Z</dcterms:modified>
</cp:coreProperties>
</file>