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7490" windowHeight="9600"/>
  </bookViews>
  <sheets>
    <sheet name="APRIL" sheetId="1" r:id="rId1"/>
  </sheets>
  <definedNames>
    <definedName name="_xlnm._FilterDatabase" localSheetId="0" hidden="1">APRIL!$A$3:$M$20</definedName>
  </definedNames>
  <calcPr calcId="124519"/>
</workbook>
</file>

<file path=xl/calcChain.xml><?xml version="1.0" encoding="utf-8"?>
<calcChain xmlns="http://schemas.openxmlformats.org/spreadsheetml/2006/main">
  <c r="M21" i="1"/>
  <c r="L21"/>
  <c r="K21"/>
  <c r="J21"/>
  <c r="I19"/>
  <c r="I18"/>
  <c r="I17"/>
  <c r="I16" l="1"/>
  <c r="I15"/>
  <c r="I14"/>
  <c r="I13"/>
  <c r="I12"/>
  <c r="I11"/>
  <c r="I10"/>
  <c r="I9"/>
  <c r="I8"/>
  <c r="I7"/>
  <c r="I6"/>
  <c r="I5"/>
</calcChain>
</file>

<file path=xl/sharedStrings.xml><?xml version="1.0" encoding="utf-8"?>
<sst xmlns="http://schemas.openxmlformats.org/spreadsheetml/2006/main" count="64" uniqueCount="41">
  <si>
    <t>SL.NO</t>
  </si>
  <si>
    <t>FLOOR</t>
  </si>
  <si>
    <t>I FLOOR</t>
  </si>
  <si>
    <t>II FLOOR</t>
  </si>
  <si>
    <t>TOTAL</t>
  </si>
  <si>
    <t>FLAT NOS</t>
  </si>
  <si>
    <t>TYPE</t>
  </si>
  <si>
    <t>RERA CARPET AREA ( SEC 2 [K]) ( SQ.M)</t>
  </si>
  <si>
    <t>EXCLUSIVE VERANDAH / UTILITY/ SERVICE / OPEN TERRACE ( SQ.M)</t>
  </si>
  <si>
    <t>PROPORTIONATE COMMON AREA (SQ.M)</t>
  </si>
  <si>
    <t>EXCLUSIVE BALCONY (SQ.M)</t>
  </si>
  <si>
    <t>TOTAL AREA (SQ.M)</t>
  </si>
  <si>
    <t>UDS LAND 
( SQ.M)</t>
  </si>
  <si>
    <t>CAR PARKING ( NOS )</t>
  </si>
  <si>
    <t xml:space="preserve">COVERED </t>
  </si>
  <si>
    <t>OPEN</t>
  </si>
  <si>
    <t>Carpet Area Statement</t>
  </si>
  <si>
    <t>BLOCK</t>
  </si>
  <si>
    <t>VISITORS CAR PARKING</t>
  </si>
  <si>
    <t>3BHK</t>
  </si>
  <si>
    <t>1A</t>
  </si>
  <si>
    <t>1B</t>
  </si>
  <si>
    <t>1C</t>
  </si>
  <si>
    <t>III FLOOR</t>
  </si>
  <si>
    <t>IV FLOOR</t>
  </si>
  <si>
    <t xml:space="preserve">V FLOOR 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</si>
  <si>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</si>
  <si>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</si>
  <si>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</si>
  <si>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</si>
  <si>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</si>
  <si>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</si>
  <si>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</si>
  <si>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</si>
  <si>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</si>
  <si>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5A</t>
  </si>
  <si>
    <t>5B</t>
  </si>
  <si>
    <t>5C</t>
  </si>
  <si>
    <t>2BHK</t>
  </si>
  <si>
    <t>Carpet Area Statement For Stilt Floor + 5 Floors Residential Building with 15 Dwelling Units at Plot No.4-A,4-B &amp; 6-A, 3rd Main Road and 2nd Main Road, Kannan Nagar, Madipakkam, Chennai - 600 091, Comprised in S.No.86/1,86/2 &amp; 86/3 (Document), and T.S.No.32/1,32/3 &amp; 32/4 (Patta) Block No.25, Ward - D of Thalakkananchery Village.</t>
  </si>
  <si>
    <t xml:space="preserve"> Date :22.05.2025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</si>
</sst>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0" fillId="0" borderId="3" xfId="0" applyBorder="1"/>
    <xf numFmtId="0" fontId="3" fillId="0" borderId="5" xfId="0" applyFont="1" applyBorder="1" applyAlignment="1">
      <alignment horizontal="center" vertical="center" wrapText="1"/>
    </xf>
    <xf numFmtId="0" fontId="0" fillId="0" borderId="6" xfId="0" applyBorder="1"/>
    <xf numFmtId="0" fontId="3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0"/>
  <sheetViews>
    <sheetView tabSelected="1" zoomScale="85" zoomScaleNormal="85" workbookViewId="0">
      <selection activeCell="A20" sqref="A20:K20"/>
    </sheetView>
  </sheetViews>
  <sheetFormatPr defaultRowHeight="15"/>
  <cols>
    <col min="1" max="1" width="6.140625" style="2" customWidth="1"/>
    <col min="2" max="2" width="11.28515625" style="2" customWidth="1"/>
    <col min="3" max="3" width="13.7109375" style="3" customWidth="1"/>
    <col min="4" max="4" width="7.85546875" style="2" customWidth="1"/>
    <col min="5" max="5" width="9.85546875" style="2" customWidth="1"/>
    <col min="6" max="6" width="13.85546875" style="2" customWidth="1"/>
    <col min="7" max="7" width="16.42578125" style="2" customWidth="1"/>
    <col min="8" max="8" width="28.140625" style="2" customWidth="1"/>
    <col min="9" max="9" width="23.28515625" style="2" customWidth="1"/>
    <col min="10" max="10" width="10.5703125" style="2" customWidth="1"/>
    <col min="11" max="11" width="9.85546875" style="2" customWidth="1"/>
    <col min="12" max="12" width="22.5703125" style="2" customWidth="1"/>
    <col min="13" max="13" width="13.28515625" style="2" customWidth="1"/>
  </cols>
  <sheetData>
    <row r="1" spans="1:20" ht="24" customHeight="1" thickBot="1">
      <c r="A1" s="32" t="s">
        <v>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0" t="s">
        <v>40</v>
      </c>
      <c r="M1" s="31"/>
    </row>
    <row r="2" spans="1:20" ht="78" customHeight="1" thickBot="1">
      <c r="A2" s="32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1"/>
    </row>
    <row r="3" spans="1:20" s="1" customFormat="1" ht="52.5" customHeight="1" thickBot="1">
      <c r="A3" s="25" t="s">
        <v>0</v>
      </c>
      <c r="B3" s="25" t="s">
        <v>17</v>
      </c>
      <c r="C3" s="25" t="s">
        <v>1</v>
      </c>
      <c r="D3" s="35" t="s">
        <v>5</v>
      </c>
      <c r="E3" s="35" t="s">
        <v>6</v>
      </c>
      <c r="F3" s="35" t="s">
        <v>7</v>
      </c>
      <c r="G3" s="35" t="s">
        <v>10</v>
      </c>
      <c r="H3" s="35" t="s">
        <v>8</v>
      </c>
      <c r="I3" s="35" t="s">
        <v>9</v>
      </c>
      <c r="J3" s="35" t="s">
        <v>11</v>
      </c>
      <c r="K3" s="35" t="s">
        <v>12</v>
      </c>
      <c r="L3" s="27" t="s">
        <v>13</v>
      </c>
      <c r="M3" s="28"/>
    </row>
    <row r="4" spans="1:20" ht="52.5" customHeight="1" thickBot="1">
      <c r="A4" s="26"/>
      <c r="B4" s="29"/>
      <c r="C4" s="29"/>
      <c r="D4" s="36"/>
      <c r="E4" s="36"/>
      <c r="F4" s="36"/>
      <c r="G4" s="36"/>
      <c r="H4" s="36"/>
      <c r="I4" s="36"/>
      <c r="J4" s="36"/>
      <c r="K4" s="36"/>
      <c r="L4" s="17" t="s">
        <v>14</v>
      </c>
      <c r="M4" s="17" t="s">
        <v>15</v>
      </c>
    </row>
    <row r="5" spans="1:20" ht="33.75" customHeight="1" thickBot="1">
      <c r="A5" s="19">
        <v>1</v>
      </c>
      <c r="B5" s="19">
        <v>1</v>
      </c>
      <c r="C5" s="18" t="s">
        <v>2</v>
      </c>
      <c r="D5" s="19" t="s">
        <v>20</v>
      </c>
      <c r="E5" s="19" t="s">
        <v>19</v>
      </c>
      <c r="F5" s="5">
        <v>103.34</v>
      </c>
      <c r="G5" s="6">
        <v>7.79</v>
      </c>
      <c r="H5" s="6">
        <v>3.3</v>
      </c>
      <c r="I5" s="5">
        <f t="shared" ref="I5:I19" si="0">J5-H5-G5-F5</f>
        <v>33.28</v>
      </c>
      <c r="J5" s="19">
        <v>147.71</v>
      </c>
      <c r="K5" s="5">
        <v>50.28</v>
      </c>
      <c r="L5" s="7">
        <v>1</v>
      </c>
      <c r="M5" s="19">
        <v>0</v>
      </c>
      <c r="O5" s="15"/>
      <c r="R5" s="15"/>
      <c r="T5" s="14"/>
    </row>
    <row r="6" spans="1:20" ht="30" customHeight="1" thickBot="1">
      <c r="A6" s="19">
        <v>2</v>
      </c>
      <c r="B6" s="19">
        <v>1</v>
      </c>
      <c r="C6" s="18" t="s">
        <v>2</v>
      </c>
      <c r="D6" s="19" t="s">
        <v>21</v>
      </c>
      <c r="E6" s="19" t="s">
        <v>38</v>
      </c>
      <c r="F6" s="5">
        <v>65.180000000000007</v>
      </c>
      <c r="G6" s="4">
        <v>2.33</v>
      </c>
      <c r="H6" s="6">
        <v>2.5</v>
      </c>
      <c r="I6" s="5">
        <f t="shared" si="0"/>
        <v>30.319999999999993</v>
      </c>
      <c r="J6" s="5">
        <v>100.33</v>
      </c>
      <c r="K6" s="5">
        <v>33.93</v>
      </c>
      <c r="L6" s="10">
        <v>1</v>
      </c>
      <c r="M6" s="11">
        <v>0</v>
      </c>
      <c r="O6" s="15"/>
      <c r="R6" s="15"/>
      <c r="T6" s="14"/>
    </row>
    <row r="7" spans="1:20" ht="30" customHeight="1" thickBot="1">
      <c r="A7" s="19">
        <v>3</v>
      </c>
      <c r="B7" s="19">
        <v>1</v>
      </c>
      <c r="C7" s="18" t="s">
        <v>2</v>
      </c>
      <c r="D7" s="19" t="s">
        <v>22</v>
      </c>
      <c r="E7" s="19" t="s">
        <v>19</v>
      </c>
      <c r="F7" s="5">
        <v>85.25</v>
      </c>
      <c r="G7" s="6">
        <v>2.87</v>
      </c>
      <c r="H7" s="6">
        <v>5.21</v>
      </c>
      <c r="I7" s="5">
        <f t="shared" si="0"/>
        <v>36.730000000000004</v>
      </c>
      <c r="J7" s="5">
        <v>130.06</v>
      </c>
      <c r="K7" s="5">
        <v>44.15</v>
      </c>
      <c r="L7" s="10">
        <v>0</v>
      </c>
      <c r="M7" s="11">
        <v>1</v>
      </c>
      <c r="O7" s="15"/>
      <c r="R7" s="15"/>
      <c r="T7" s="14"/>
    </row>
    <row r="8" spans="1:20" ht="27" customHeight="1" thickBot="1">
      <c r="A8" s="19">
        <v>4</v>
      </c>
      <c r="B8" s="19">
        <v>1</v>
      </c>
      <c r="C8" s="18" t="s">
        <v>3</v>
      </c>
      <c r="D8" s="19" t="s">
        <v>26</v>
      </c>
      <c r="E8" s="19" t="s">
        <v>19</v>
      </c>
      <c r="F8" s="5">
        <v>103.34</v>
      </c>
      <c r="G8" s="6">
        <v>7.79</v>
      </c>
      <c r="H8" s="6">
        <v>3.3</v>
      </c>
      <c r="I8" s="5">
        <f t="shared" ref="I8:I15" si="1">J8-H8-G8-F8</f>
        <v>33.28</v>
      </c>
      <c r="J8" s="19">
        <v>147.71</v>
      </c>
      <c r="K8" s="5">
        <v>50.28</v>
      </c>
      <c r="L8" s="7">
        <v>1</v>
      </c>
      <c r="M8" s="11">
        <v>0</v>
      </c>
      <c r="O8" s="15"/>
      <c r="R8" s="15"/>
      <c r="T8" s="14"/>
    </row>
    <row r="9" spans="1:20" ht="27.75" customHeight="1" thickBot="1">
      <c r="A9" s="19">
        <v>5</v>
      </c>
      <c r="B9" s="19">
        <v>1</v>
      </c>
      <c r="C9" s="18" t="s">
        <v>3</v>
      </c>
      <c r="D9" s="19" t="s">
        <v>27</v>
      </c>
      <c r="E9" s="19" t="s">
        <v>38</v>
      </c>
      <c r="F9" s="5">
        <v>65.180000000000007</v>
      </c>
      <c r="G9" s="4">
        <v>2.33</v>
      </c>
      <c r="H9" s="6">
        <v>2.5</v>
      </c>
      <c r="I9" s="5">
        <f t="shared" si="1"/>
        <v>30.319999999999993</v>
      </c>
      <c r="J9" s="5">
        <v>100.33</v>
      </c>
      <c r="K9" s="5">
        <v>33.93</v>
      </c>
      <c r="L9" s="10">
        <v>1</v>
      </c>
      <c r="M9" s="11">
        <v>0</v>
      </c>
      <c r="O9" s="15"/>
      <c r="R9" s="15"/>
      <c r="T9" s="14"/>
    </row>
    <row r="10" spans="1:20" ht="24.75" customHeight="1" thickBot="1">
      <c r="A10" s="19">
        <v>6</v>
      </c>
      <c r="B10" s="19">
        <v>1</v>
      </c>
      <c r="C10" s="18" t="s">
        <v>3</v>
      </c>
      <c r="D10" s="19" t="s">
        <v>28</v>
      </c>
      <c r="E10" s="19" t="s">
        <v>19</v>
      </c>
      <c r="F10" s="5">
        <v>85.25</v>
      </c>
      <c r="G10" s="6">
        <v>2.87</v>
      </c>
      <c r="H10" s="6">
        <v>5.21</v>
      </c>
      <c r="I10" s="5">
        <f t="shared" si="1"/>
        <v>36.730000000000004</v>
      </c>
      <c r="J10" s="5">
        <v>130.06</v>
      </c>
      <c r="K10" s="5">
        <v>44.15</v>
      </c>
      <c r="L10" s="10">
        <v>0</v>
      </c>
      <c r="M10" s="11">
        <v>1</v>
      </c>
      <c r="O10" s="15"/>
      <c r="R10" s="15"/>
      <c r="T10" s="14"/>
    </row>
    <row r="11" spans="1:20" ht="25.5" customHeight="1" thickBot="1">
      <c r="A11" s="19">
        <v>7</v>
      </c>
      <c r="B11" s="19">
        <v>1</v>
      </c>
      <c r="C11" s="18" t="s">
        <v>23</v>
      </c>
      <c r="D11" s="19" t="s">
        <v>29</v>
      </c>
      <c r="E11" s="19" t="s">
        <v>19</v>
      </c>
      <c r="F11" s="5">
        <v>103.34</v>
      </c>
      <c r="G11" s="6">
        <v>7.79</v>
      </c>
      <c r="H11" s="6">
        <v>3.3</v>
      </c>
      <c r="I11" s="5">
        <f t="shared" si="1"/>
        <v>33.28</v>
      </c>
      <c r="J11" s="19">
        <v>147.71</v>
      </c>
      <c r="K11" s="23">
        <v>50.38</v>
      </c>
      <c r="L11" s="7">
        <v>1</v>
      </c>
      <c r="M11" s="11">
        <v>0</v>
      </c>
      <c r="O11" s="15"/>
      <c r="R11" s="15"/>
      <c r="T11" s="14"/>
    </row>
    <row r="12" spans="1:20" ht="31.5" customHeight="1" thickBot="1">
      <c r="A12" s="19">
        <v>8</v>
      </c>
      <c r="B12" s="19">
        <v>1</v>
      </c>
      <c r="C12" s="18" t="s">
        <v>23</v>
      </c>
      <c r="D12" s="19" t="s">
        <v>30</v>
      </c>
      <c r="E12" s="19" t="s">
        <v>38</v>
      </c>
      <c r="F12" s="5">
        <v>65.180000000000007</v>
      </c>
      <c r="G12" s="4">
        <v>2.33</v>
      </c>
      <c r="H12" s="6">
        <v>2.5</v>
      </c>
      <c r="I12" s="5">
        <f t="shared" si="1"/>
        <v>30.319999999999993</v>
      </c>
      <c r="J12" s="5">
        <v>100.33</v>
      </c>
      <c r="K12" s="5">
        <v>33.93</v>
      </c>
      <c r="L12" s="10">
        <v>1</v>
      </c>
      <c r="M12" s="11">
        <v>0</v>
      </c>
      <c r="O12" s="15"/>
      <c r="R12" s="15"/>
      <c r="T12" s="14"/>
    </row>
    <row r="13" spans="1:20" ht="24.75" customHeight="1" thickBot="1">
      <c r="A13" s="19">
        <v>9</v>
      </c>
      <c r="B13" s="19">
        <v>1</v>
      </c>
      <c r="C13" s="18" t="s">
        <v>23</v>
      </c>
      <c r="D13" s="19" t="s">
        <v>31</v>
      </c>
      <c r="E13" s="19" t="s">
        <v>19</v>
      </c>
      <c r="F13" s="5">
        <v>85.25</v>
      </c>
      <c r="G13" s="6">
        <v>2.87</v>
      </c>
      <c r="H13" s="6">
        <v>5.21</v>
      </c>
      <c r="I13" s="5">
        <f t="shared" si="1"/>
        <v>36.730000000000004</v>
      </c>
      <c r="J13" s="5">
        <v>130.06</v>
      </c>
      <c r="K13" s="5">
        <v>44.15</v>
      </c>
      <c r="L13" s="10">
        <v>0</v>
      </c>
      <c r="M13" s="11">
        <v>1</v>
      </c>
      <c r="O13" s="15"/>
      <c r="R13" s="15"/>
      <c r="T13" s="14"/>
    </row>
    <row r="14" spans="1:20" ht="24.75" customHeight="1" thickBot="1">
      <c r="A14" s="19">
        <v>10</v>
      </c>
      <c r="B14" s="19">
        <v>1</v>
      </c>
      <c r="C14" s="18" t="s">
        <v>24</v>
      </c>
      <c r="D14" s="19" t="s">
        <v>32</v>
      </c>
      <c r="E14" s="19" t="s">
        <v>19</v>
      </c>
      <c r="F14" s="5">
        <v>103.34</v>
      </c>
      <c r="G14" s="6">
        <v>7.79</v>
      </c>
      <c r="H14" s="6">
        <v>3.3</v>
      </c>
      <c r="I14" s="5">
        <f t="shared" si="1"/>
        <v>33.28</v>
      </c>
      <c r="J14" s="19">
        <v>147.71</v>
      </c>
      <c r="K14" s="5">
        <v>50.28</v>
      </c>
      <c r="L14" s="10">
        <v>1</v>
      </c>
      <c r="M14" s="11">
        <v>0</v>
      </c>
      <c r="O14" s="15"/>
      <c r="R14" s="15"/>
      <c r="T14" s="14"/>
    </row>
    <row r="15" spans="1:20" ht="24.75" customHeight="1" thickBot="1">
      <c r="A15" s="19">
        <v>11</v>
      </c>
      <c r="B15" s="19">
        <v>1</v>
      </c>
      <c r="C15" s="18" t="s">
        <v>24</v>
      </c>
      <c r="D15" s="19" t="s">
        <v>33</v>
      </c>
      <c r="E15" s="19" t="s">
        <v>38</v>
      </c>
      <c r="F15" s="5">
        <v>65.180000000000007</v>
      </c>
      <c r="G15" s="4">
        <v>2.33</v>
      </c>
      <c r="H15" s="6">
        <v>2.5</v>
      </c>
      <c r="I15" s="5">
        <f t="shared" si="1"/>
        <v>30.319999999999993</v>
      </c>
      <c r="J15" s="5">
        <v>100.33</v>
      </c>
      <c r="K15" s="5">
        <v>33.93</v>
      </c>
      <c r="L15" s="10">
        <v>1</v>
      </c>
      <c r="M15" s="11">
        <v>0</v>
      </c>
      <c r="O15" s="15"/>
      <c r="R15" s="15"/>
      <c r="T15" s="14"/>
    </row>
    <row r="16" spans="1:20" ht="22.5" customHeight="1" thickBot="1">
      <c r="A16" s="19">
        <v>12</v>
      </c>
      <c r="B16" s="19">
        <v>1</v>
      </c>
      <c r="C16" s="18" t="s">
        <v>24</v>
      </c>
      <c r="D16" s="19" t="s">
        <v>34</v>
      </c>
      <c r="E16" s="19" t="s">
        <v>19</v>
      </c>
      <c r="F16" s="5">
        <v>88.12</v>
      </c>
      <c r="G16" s="6">
        <v>0</v>
      </c>
      <c r="H16" s="6">
        <v>5.21</v>
      </c>
      <c r="I16" s="5">
        <f t="shared" si="0"/>
        <v>36.730000000000004</v>
      </c>
      <c r="J16" s="5">
        <v>130.06</v>
      </c>
      <c r="K16" s="5">
        <v>44.15</v>
      </c>
      <c r="L16" s="10">
        <v>0</v>
      </c>
      <c r="M16" s="11">
        <v>1</v>
      </c>
      <c r="O16" s="15"/>
      <c r="R16" s="15"/>
      <c r="T16" s="14"/>
    </row>
    <row r="17" spans="1:21" ht="23.25" customHeight="1" thickBot="1">
      <c r="A17" s="19">
        <v>13</v>
      </c>
      <c r="B17" s="19">
        <v>1</v>
      </c>
      <c r="C17" s="18" t="s">
        <v>25</v>
      </c>
      <c r="D17" s="19" t="s">
        <v>35</v>
      </c>
      <c r="E17" s="19" t="s">
        <v>19</v>
      </c>
      <c r="F17" s="5">
        <v>103.34</v>
      </c>
      <c r="G17" s="6">
        <v>7.79</v>
      </c>
      <c r="H17" s="6">
        <v>3.3</v>
      </c>
      <c r="I17" s="5">
        <f t="shared" si="0"/>
        <v>33.28</v>
      </c>
      <c r="J17" s="19">
        <v>147.71</v>
      </c>
      <c r="K17" s="5">
        <v>50.38</v>
      </c>
      <c r="L17" s="7">
        <v>1</v>
      </c>
      <c r="M17" s="11">
        <v>0</v>
      </c>
      <c r="O17" s="15"/>
      <c r="R17" s="15"/>
      <c r="T17" s="14"/>
    </row>
    <row r="18" spans="1:21" ht="25.5" customHeight="1" thickBot="1">
      <c r="A18" s="19">
        <v>14</v>
      </c>
      <c r="B18" s="19">
        <v>1</v>
      </c>
      <c r="C18" s="18" t="s">
        <v>25</v>
      </c>
      <c r="D18" s="19" t="s">
        <v>36</v>
      </c>
      <c r="E18" s="19" t="s">
        <v>38</v>
      </c>
      <c r="F18" s="5">
        <v>65.180000000000007</v>
      </c>
      <c r="G18" s="4">
        <v>2.33</v>
      </c>
      <c r="H18" s="6">
        <v>2.5</v>
      </c>
      <c r="I18" s="5">
        <f t="shared" si="0"/>
        <v>30.319999999999993</v>
      </c>
      <c r="J18" s="5">
        <v>100.33</v>
      </c>
      <c r="K18" s="5">
        <v>33.93</v>
      </c>
      <c r="L18" s="10">
        <v>0</v>
      </c>
      <c r="M18" s="11">
        <v>1</v>
      </c>
      <c r="O18" s="15"/>
      <c r="R18" s="15"/>
      <c r="T18" s="14"/>
    </row>
    <row r="19" spans="1:21" ht="24.75" customHeight="1" thickBot="1">
      <c r="A19" s="19">
        <v>15</v>
      </c>
      <c r="B19" s="19">
        <v>1</v>
      </c>
      <c r="C19" s="18" t="s">
        <v>25</v>
      </c>
      <c r="D19" s="19" t="s">
        <v>37</v>
      </c>
      <c r="E19" s="19" t="s">
        <v>19</v>
      </c>
      <c r="F19" s="5">
        <v>85.25</v>
      </c>
      <c r="G19" s="6">
        <v>2.87</v>
      </c>
      <c r="H19" s="6">
        <v>5.21</v>
      </c>
      <c r="I19" s="5">
        <f t="shared" si="0"/>
        <v>36.730000000000004</v>
      </c>
      <c r="J19" s="5">
        <v>130.06</v>
      </c>
      <c r="K19" s="22">
        <v>44.15</v>
      </c>
      <c r="L19" s="10">
        <v>0</v>
      </c>
      <c r="M19" s="11">
        <v>1</v>
      </c>
      <c r="O19" s="15"/>
      <c r="R19" s="15"/>
      <c r="T19" s="14"/>
    </row>
    <row r="20" spans="1:21" ht="27.75" customHeight="1" thickBot="1">
      <c r="A20" s="37" t="s">
        <v>18</v>
      </c>
      <c r="B20" s="33"/>
      <c r="C20" s="33"/>
      <c r="D20" s="33"/>
      <c r="E20" s="33"/>
      <c r="F20" s="33"/>
      <c r="G20" s="33"/>
      <c r="H20" s="33"/>
      <c r="I20" s="33"/>
      <c r="J20" s="33"/>
      <c r="K20" s="31"/>
      <c r="L20" s="10">
        <v>0</v>
      </c>
      <c r="M20" s="11">
        <v>2</v>
      </c>
      <c r="O20" s="15"/>
      <c r="R20" s="15"/>
      <c r="T20" s="14"/>
    </row>
    <row r="21" spans="1:21" ht="20.25" customHeight="1" thickBot="1">
      <c r="I21" s="8" t="s">
        <v>4</v>
      </c>
      <c r="J21" s="5">
        <f>J19+J18+J17+J16+J15+J14+J13+J12+J11+J10+J9+J8+J7+J6+J5</f>
        <v>1890.4999999999998</v>
      </c>
      <c r="K21" s="5">
        <f>K19+K18+K17+K16+K15+K14+K13+K12+K11+K10+K9+K8+K7+K6+K5</f>
        <v>641.99999999999989</v>
      </c>
      <c r="L21" s="7">
        <f>SUM(L5:L20)</f>
        <v>9</v>
      </c>
      <c r="M21" s="9">
        <f>SUM(M5:M20)</f>
        <v>8</v>
      </c>
      <c r="O21" s="15"/>
      <c r="P21" s="24"/>
      <c r="U21" s="14"/>
    </row>
    <row r="22" spans="1:21" ht="27.75" customHeight="1">
      <c r="A22" s="3"/>
      <c r="C22" s="2"/>
      <c r="J22"/>
      <c r="K22" s="14"/>
      <c r="L22"/>
      <c r="M22"/>
    </row>
    <row r="23" spans="1:21" ht="27" customHeight="1">
      <c r="A23" s="20"/>
      <c r="B23" s="20"/>
      <c r="C23" s="20"/>
      <c r="D23" s="20"/>
      <c r="E23" s="20"/>
      <c r="F23" s="20"/>
      <c r="G23" s="20"/>
      <c r="H23" s="20"/>
      <c r="L23" s="16"/>
      <c r="M23"/>
    </row>
    <row r="24" spans="1:21" ht="15" customHeight="1">
      <c r="A24" s="20"/>
      <c r="B24" s="20"/>
      <c r="C24" s="20"/>
      <c r="D24" s="20"/>
      <c r="E24" s="20"/>
      <c r="F24" s="20"/>
      <c r="G24" s="20"/>
      <c r="H24" s="20"/>
      <c r="M24" s="21"/>
    </row>
    <row r="25" spans="1:21" ht="57" customHeight="1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21" ht="18.75">
      <c r="A26" s="13"/>
      <c r="B26"/>
      <c r="C26"/>
      <c r="D26"/>
      <c r="E26"/>
      <c r="F26"/>
      <c r="G26"/>
      <c r="H26"/>
      <c r="I26"/>
      <c r="J26"/>
      <c r="K26"/>
      <c r="L26"/>
      <c r="M26"/>
    </row>
    <row r="27" spans="1:21">
      <c r="A27" s="34"/>
      <c r="B27"/>
      <c r="C27"/>
      <c r="D27"/>
      <c r="E27"/>
      <c r="F27"/>
      <c r="G27"/>
      <c r="H27"/>
      <c r="I27"/>
      <c r="J27"/>
      <c r="K27"/>
      <c r="L27"/>
      <c r="M27"/>
    </row>
    <row r="28" spans="1:21">
      <c r="A28" s="34"/>
      <c r="B28"/>
      <c r="C28"/>
      <c r="D28"/>
      <c r="E28"/>
      <c r="F28"/>
      <c r="G28"/>
      <c r="H28"/>
      <c r="I28"/>
      <c r="J28"/>
      <c r="K28"/>
      <c r="L28"/>
      <c r="M28"/>
    </row>
    <row r="29" spans="1:21" ht="18.75">
      <c r="A29" s="13"/>
      <c r="B29"/>
      <c r="C29"/>
      <c r="D29"/>
      <c r="E29"/>
      <c r="F29"/>
      <c r="G29"/>
      <c r="H29"/>
      <c r="I29"/>
      <c r="J29"/>
      <c r="K29"/>
      <c r="L29"/>
      <c r="M29"/>
    </row>
    <row r="30" spans="1:21" ht="18.75">
      <c r="A30" s="13"/>
      <c r="B30"/>
      <c r="C30"/>
      <c r="D30"/>
      <c r="E30"/>
      <c r="F30"/>
      <c r="G30"/>
      <c r="H30"/>
      <c r="I30"/>
      <c r="J30"/>
      <c r="K30"/>
      <c r="L30"/>
      <c r="M30"/>
    </row>
    <row r="31" spans="1:21" ht="18.75">
      <c r="A31" s="13"/>
      <c r="B31"/>
      <c r="C31"/>
      <c r="D31"/>
      <c r="E31"/>
      <c r="F31"/>
      <c r="G31"/>
      <c r="H31"/>
      <c r="I31"/>
      <c r="J31"/>
      <c r="K31"/>
      <c r="L31"/>
      <c r="M31"/>
    </row>
    <row r="32" spans="1:21" ht="20.25">
      <c r="A32" s="12"/>
      <c r="B32"/>
      <c r="C32"/>
      <c r="D32"/>
      <c r="E32"/>
      <c r="F32"/>
      <c r="G32"/>
      <c r="H32"/>
      <c r="I32"/>
      <c r="J32"/>
      <c r="K32"/>
      <c r="L32"/>
      <c r="M32"/>
    </row>
    <row r="33" spans="2:13">
      <c r="B33"/>
      <c r="C33"/>
      <c r="D33"/>
      <c r="E33"/>
      <c r="F33"/>
      <c r="G33"/>
      <c r="H33"/>
      <c r="I33"/>
      <c r="J33"/>
      <c r="K33"/>
      <c r="L33"/>
      <c r="M33"/>
    </row>
    <row r="34" spans="2:13">
      <c r="B34"/>
      <c r="C34"/>
      <c r="D34"/>
      <c r="E34"/>
      <c r="F34"/>
      <c r="G34"/>
      <c r="H34"/>
      <c r="I34"/>
      <c r="J34"/>
      <c r="K34"/>
      <c r="L34"/>
      <c r="M34"/>
    </row>
    <row r="35" spans="2:13">
      <c r="B35"/>
      <c r="C35"/>
      <c r="D35"/>
      <c r="E35"/>
      <c r="F35"/>
      <c r="G35"/>
      <c r="H35"/>
      <c r="I35"/>
      <c r="J35"/>
      <c r="K35"/>
      <c r="L35"/>
      <c r="M35"/>
    </row>
    <row r="36" spans="2:13">
      <c r="B36"/>
      <c r="C36"/>
      <c r="D36"/>
      <c r="E36"/>
      <c r="F36"/>
      <c r="G36"/>
      <c r="H36"/>
      <c r="I36"/>
      <c r="J36"/>
      <c r="K36"/>
      <c r="L36"/>
      <c r="M36"/>
    </row>
    <row r="37" spans="2:13">
      <c r="B37"/>
      <c r="C37"/>
      <c r="D37"/>
      <c r="E37"/>
      <c r="F37"/>
      <c r="G37"/>
      <c r="H37"/>
      <c r="I37"/>
      <c r="J37"/>
      <c r="K37"/>
      <c r="L37"/>
      <c r="M37"/>
    </row>
    <row r="38" spans="2:13">
      <c r="B38"/>
      <c r="C38"/>
      <c r="D38"/>
      <c r="E38"/>
      <c r="F38"/>
      <c r="G38"/>
      <c r="H38"/>
      <c r="I38"/>
      <c r="J38"/>
      <c r="K38"/>
      <c r="L38"/>
      <c r="M38"/>
    </row>
    <row r="39" spans="2:13">
      <c r="B39"/>
      <c r="C39"/>
      <c r="D39"/>
      <c r="E39"/>
      <c r="F39"/>
      <c r="G39"/>
      <c r="H39"/>
      <c r="I39"/>
      <c r="J39"/>
      <c r="K39"/>
      <c r="L39"/>
      <c r="M39"/>
    </row>
    <row r="40" spans="2:13">
      <c r="B40"/>
      <c r="C40"/>
      <c r="D40"/>
      <c r="E40"/>
      <c r="F40"/>
      <c r="G40"/>
      <c r="H40"/>
      <c r="I40"/>
      <c r="J40"/>
      <c r="K40"/>
      <c r="L40"/>
      <c r="M40"/>
    </row>
  </sheetData>
  <mergeCells count="17">
    <mergeCell ref="A27:A28"/>
    <mergeCell ref="A2:M2"/>
    <mergeCell ref="J3:J4"/>
    <mergeCell ref="K3:K4"/>
    <mergeCell ref="I3:I4"/>
    <mergeCell ref="A20:K20"/>
    <mergeCell ref="H3:H4"/>
    <mergeCell ref="G3:G4"/>
    <mergeCell ref="F3:F4"/>
    <mergeCell ref="E3:E4"/>
    <mergeCell ref="D3:D4"/>
    <mergeCell ref="C3:C4"/>
    <mergeCell ref="A3:A4"/>
    <mergeCell ref="L3:M3"/>
    <mergeCell ref="B3:B4"/>
    <mergeCell ref="L1:M1"/>
    <mergeCell ref="A1:K1"/>
  </mergeCells>
  <printOptions horizontalCentered="1" verticalCentered="1"/>
  <pageMargins left="0.25" right="0.25" top="0.97" bottom="0.2" header="0.3" footer="0.3"/>
  <pageSetup paperSize="9" scale="75" fitToWidth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Thaai08</cp:lastModifiedBy>
  <cp:lastPrinted>2025-05-22T17:11:55Z</cp:lastPrinted>
  <dcterms:created xsi:type="dcterms:W3CDTF">2019-03-17T16:51:33Z</dcterms:created>
  <dcterms:modified xsi:type="dcterms:W3CDTF">2025-05-22T17:12:10Z</dcterms:modified>
</cp:coreProperties>
</file>