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APRIL" sheetId="1" r:id="rId1"/>
  </sheets>
  <definedNames>
    <definedName name="_xlnm._FilterDatabase" localSheetId="0" hidden="1">APRIL!$A$2:$M$13</definedName>
    <definedName name="_xlnm.Print_Area" localSheetId="0">APRIL!$A$1:$M$21</definedName>
  </definedNames>
  <calcPr calcId="144525"/>
</workbook>
</file>

<file path=xl/calcChain.xml><?xml version="1.0" encoding="utf-8"?>
<calcChain xmlns="http://schemas.openxmlformats.org/spreadsheetml/2006/main">
  <c r="L21" i="1" l="1"/>
  <c r="J21" i="1"/>
  <c r="K19" i="1"/>
  <c r="J19" i="1"/>
  <c r="I19" i="1"/>
  <c r="H19" i="1"/>
  <c r="G19" i="1"/>
  <c r="F19" i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J15" i="1"/>
  <c r="I15" i="1"/>
  <c r="H15" i="1"/>
  <c r="G15" i="1"/>
  <c r="F15" i="1"/>
  <c r="K14" i="1"/>
  <c r="J14" i="1"/>
  <c r="I14" i="1"/>
  <c r="H14" i="1"/>
  <c r="G14" i="1"/>
  <c r="F14" i="1"/>
  <c r="K13" i="1"/>
  <c r="J13" i="1"/>
  <c r="I13" i="1"/>
  <c r="H13" i="1"/>
  <c r="G13" i="1"/>
  <c r="F13" i="1"/>
  <c r="J12" i="1"/>
  <c r="I12" i="1"/>
  <c r="H12" i="1"/>
  <c r="G12" i="1"/>
  <c r="F12" i="1"/>
  <c r="K11" i="1"/>
  <c r="J11" i="1"/>
  <c r="I11" i="1"/>
  <c r="H11" i="1"/>
  <c r="G11" i="1"/>
  <c r="F11" i="1"/>
  <c r="K10" i="1"/>
  <c r="J10" i="1"/>
  <c r="I10" i="1"/>
  <c r="H10" i="1"/>
  <c r="G10" i="1"/>
  <c r="F10" i="1"/>
  <c r="K9" i="1"/>
  <c r="J9" i="1"/>
  <c r="I9" i="1"/>
  <c r="H9" i="1"/>
  <c r="G9" i="1"/>
  <c r="F9" i="1"/>
  <c r="K8" i="1"/>
  <c r="J8" i="1"/>
  <c r="I8" i="1"/>
  <c r="H8" i="1"/>
  <c r="G8" i="1"/>
  <c r="F8" i="1"/>
  <c r="J7" i="1"/>
  <c r="J6" i="1"/>
  <c r="J5" i="1"/>
  <c r="K12" i="1" l="1"/>
  <c r="K15" i="1" s="1"/>
  <c r="K18" i="1" s="1"/>
  <c r="K21" i="1" l="1"/>
</calcChain>
</file>

<file path=xl/sharedStrings.xml><?xml version="1.0" encoding="utf-8"?>
<sst xmlns="http://schemas.openxmlformats.org/spreadsheetml/2006/main" count="66" uniqueCount="42">
  <si>
    <t xml:space="preserve">              Carpet Area Statement</t>
  </si>
  <si>
    <t>SL.NO</t>
  </si>
  <si>
    <t>BLOCK</t>
  </si>
  <si>
    <t>FLOOR</t>
  </si>
  <si>
    <t>FLAT NOS</t>
  </si>
  <si>
    <t>TYPE</t>
  </si>
  <si>
    <t>RERA CARPET AREA ( SEC 2 [K]) ( SQ.M)</t>
  </si>
  <si>
    <t>EXCLUSIVE BALCONY (SQ.M)</t>
  </si>
  <si>
    <t>EXCLUSIVE VERANDAH / UTILITY/ SERVICE / OPEN TERRACE ( SQ.M)</t>
  </si>
  <si>
    <t>PROPORTIONATE COMMON AREA (SQ.M)</t>
  </si>
  <si>
    <t>TOTAL AREA (SQ.M)</t>
  </si>
  <si>
    <t>UDS LAND 
( SQ.M)</t>
  </si>
  <si>
    <t>CAR PARKING ( NOS )</t>
  </si>
  <si>
    <t xml:space="preserve">COVERED </t>
  </si>
  <si>
    <t>OPEN</t>
  </si>
  <si>
    <t>I FLOOR</t>
  </si>
  <si>
    <t>1A</t>
  </si>
  <si>
    <t>3 BHK</t>
  </si>
  <si>
    <t>1B</t>
  </si>
  <si>
    <t>1C</t>
  </si>
  <si>
    <t>II FLOOR</t>
  </si>
  <si>
    <t>2A</t>
  </si>
  <si>
    <t>2B</t>
  </si>
  <si>
    <t>2C</t>
  </si>
  <si>
    <t>III FLOOR</t>
  </si>
  <si>
    <t>3A</t>
  </si>
  <si>
    <t>3B</t>
  </si>
  <si>
    <t>3C</t>
  </si>
  <si>
    <t>IV FLOOR</t>
  </si>
  <si>
    <t>4A</t>
  </si>
  <si>
    <t>4B</t>
  </si>
  <si>
    <t>4C</t>
  </si>
  <si>
    <t>V    FLOOR</t>
  </si>
  <si>
    <t>5A</t>
  </si>
  <si>
    <t>V   FLOOR</t>
  </si>
  <si>
    <t>5B</t>
  </si>
  <si>
    <t>5C</t>
  </si>
  <si>
    <t>VISITORS CAR PARKING</t>
  </si>
  <si>
    <t>TOTAL</t>
  </si>
  <si>
    <t>-</t>
  </si>
  <si>
    <t xml:space="preserve"> Date :11.12.2025</t>
  </si>
  <si>
    <t>Carpet Area Statement he proposed construction of Stilt
floor+ 5 floors Residential Building with 15 Dwelling units (Height-18.30m) Availing Premium FSI at Plot No.215,
Door No.215, Defence Officers Colony, Nandambakkam, Chennai comprised in Old Survey No. 160/2, New
Survey No. 160/46 of Nandambakkam village Within the Limits of Greater Chennai Corporation.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</si>
</sst>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5" fillId="0" borderId="0" xfId="0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4" fontId="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view="pageBreakPreview" zoomScale="85" zoomScaleNormal="70" zoomScaleSheetLayoutView="85" workbookViewId="0">
      <selection activeCell="A2" sqref="A2:M2"/>
    </sheetView>
  </sheetViews>
  <sheetFormatPr defaultColWidth="9.140625" defaultRowHeight="15"/>
  <cols>
    <col min="1" max="1" width="9.85546875" style="2" customWidth="1"/>
    <col min="2" max="2" width="11.28515625" style="2" customWidth="1"/>
    <col min="3" max="3" width="18.7109375" style="3" customWidth="1"/>
    <col min="4" max="4" width="14.28515625" style="2" customWidth="1"/>
    <col min="5" max="5" width="15.85546875" style="2" customWidth="1"/>
    <col min="6" max="6" width="20.28515625" style="2" customWidth="1"/>
    <col min="7" max="7" width="16.42578125" style="2" customWidth="1"/>
    <col min="8" max="8" width="29" style="2" customWidth="1"/>
    <col min="9" max="9" width="26.85546875" style="2" customWidth="1"/>
    <col min="10" max="10" width="15.5703125" style="2" customWidth="1"/>
    <col min="11" max="11" width="14.7109375" style="2" customWidth="1"/>
    <col min="12" max="12" width="17.42578125" style="2" customWidth="1"/>
    <col min="13" max="13" width="11.28515625" style="2" customWidth="1"/>
    <col min="14" max="15" width="9.140625" style="4"/>
    <col min="16" max="16" width="20.140625" style="4" customWidth="1"/>
    <col min="17" max="17" width="9.140625" style="4"/>
    <col min="18" max="18" width="17.28515625" style="4" customWidth="1"/>
    <col min="19" max="16384" width="9.140625" style="4"/>
  </cols>
  <sheetData>
    <row r="1" spans="1:16" ht="24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 t="s">
        <v>40</v>
      </c>
      <c r="M1" s="28"/>
    </row>
    <row r="2" spans="1:16" s="1" customFormat="1" ht="81.75" customHeight="1">
      <c r="A2" s="29" t="s">
        <v>41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s="1" customFormat="1" ht="52.5" customHeight="1">
      <c r="A3" s="35" t="s">
        <v>1</v>
      </c>
      <c r="B3" s="36" t="s">
        <v>2</v>
      </c>
      <c r="C3" s="36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8" t="s">
        <v>9</v>
      </c>
      <c r="J3" s="38" t="s">
        <v>10</v>
      </c>
      <c r="K3" s="38" t="s">
        <v>11</v>
      </c>
      <c r="L3" s="31" t="s">
        <v>12</v>
      </c>
      <c r="M3" s="31"/>
    </row>
    <row r="4" spans="1:16" ht="39" customHeight="1">
      <c r="A4" s="35"/>
      <c r="B4" s="37"/>
      <c r="C4" s="37"/>
      <c r="D4" s="38"/>
      <c r="E4" s="38"/>
      <c r="F4" s="38"/>
      <c r="G4" s="38"/>
      <c r="H4" s="38"/>
      <c r="I4" s="38"/>
      <c r="J4" s="38"/>
      <c r="K4" s="38"/>
      <c r="L4" s="11" t="s">
        <v>13</v>
      </c>
      <c r="M4" s="11" t="s">
        <v>14</v>
      </c>
    </row>
    <row r="5" spans="1:16" ht="31.5" customHeight="1" thickBot="1">
      <c r="A5" s="6">
        <v>1</v>
      </c>
      <c r="B5" s="6">
        <v>1</v>
      </c>
      <c r="C5" s="5" t="s">
        <v>15</v>
      </c>
      <c r="D5" s="6" t="s">
        <v>16</v>
      </c>
      <c r="E5" s="6" t="s">
        <v>17</v>
      </c>
      <c r="F5" s="8">
        <v>95.1</v>
      </c>
      <c r="G5" s="9">
        <v>7.88</v>
      </c>
      <c r="H5" s="9">
        <v>2.99</v>
      </c>
      <c r="I5" s="8">
        <v>40.67</v>
      </c>
      <c r="J5" s="12">
        <f>I5+H5+G5+F5</f>
        <v>146.63999999999999</v>
      </c>
      <c r="K5" s="8">
        <v>48.64</v>
      </c>
      <c r="L5" s="6">
        <v>1</v>
      </c>
      <c r="M5" s="6"/>
      <c r="N5" s="13"/>
      <c r="O5" s="14"/>
      <c r="P5" s="15"/>
    </row>
    <row r="6" spans="1:16" ht="30.75" customHeight="1" thickBot="1">
      <c r="A6" s="6">
        <v>2</v>
      </c>
      <c r="B6" s="6">
        <v>1</v>
      </c>
      <c r="C6" s="5" t="s">
        <v>15</v>
      </c>
      <c r="D6" s="6" t="s">
        <v>18</v>
      </c>
      <c r="E6" s="6" t="s">
        <v>17</v>
      </c>
      <c r="F6" s="8">
        <v>80</v>
      </c>
      <c r="G6" s="9">
        <v>6.93</v>
      </c>
      <c r="H6" s="9">
        <v>0</v>
      </c>
      <c r="I6" s="8">
        <v>34.26</v>
      </c>
      <c r="J6" s="12">
        <f>F6+G6+H6+I6</f>
        <v>121.19</v>
      </c>
      <c r="K6" s="8">
        <v>40.17</v>
      </c>
      <c r="L6" s="6">
        <v>1</v>
      </c>
      <c r="M6" s="16"/>
      <c r="N6" s="13"/>
      <c r="O6" s="14"/>
      <c r="P6" s="15"/>
    </row>
    <row r="7" spans="1:16" ht="31.5" customHeight="1" thickTop="1" thickBot="1">
      <c r="A7" s="6">
        <v>3</v>
      </c>
      <c r="B7" s="6">
        <v>1</v>
      </c>
      <c r="C7" s="5" t="s">
        <v>15</v>
      </c>
      <c r="D7" s="6" t="s">
        <v>19</v>
      </c>
      <c r="E7" s="6" t="s">
        <v>17</v>
      </c>
      <c r="F7" s="8">
        <v>92.66</v>
      </c>
      <c r="G7" s="9">
        <v>7.79</v>
      </c>
      <c r="H7" s="9">
        <v>3.14</v>
      </c>
      <c r="I7" s="8">
        <v>40.51</v>
      </c>
      <c r="J7" s="12">
        <f>I7+H7+G7+F7</f>
        <v>144.1</v>
      </c>
      <c r="K7" s="8">
        <v>47.79</v>
      </c>
      <c r="L7" s="17">
        <v>1</v>
      </c>
      <c r="M7" s="6"/>
      <c r="N7" s="13"/>
      <c r="O7" s="14"/>
      <c r="P7" s="15"/>
    </row>
    <row r="8" spans="1:16" ht="31.5" customHeight="1" thickBot="1">
      <c r="A8" s="10">
        <v>4</v>
      </c>
      <c r="B8" s="10">
        <v>1</v>
      </c>
      <c r="C8" s="7" t="s">
        <v>20</v>
      </c>
      <c r="D8" s="10" t="s">
        <v>21</v>
      </c>
      <c r="E8" s="6" t="s">
        <v>17</v>
      </c>
      <c r="F8" s="8">
        <f t="shared" ref="F8:K8" si="0">F5</f>
        <v>95.1</v>
      </c>
      <c r="G8" s="9">
        <f t="shared" si="0"/>
        <v>7.88</v>
      </c>
      <c r="H8" s="9">
        <f t="shared" si="0"/>
        <v>2.99</v>
      </c>
      <c r="I8" s="9">
        <f t="shared" si="0"/>
        <v>40.67</v>
      </c>
      <c r="J8" s="9">
        <f t="shared" si="0"/>
        <v>146.63999999999999</v>
      </c>
      <c r="K8" s="9">
        <f t="shared" si="0"/>
        <v>48.64</v>
      </c>
      <c r="L8" s="6">
        <v>1</v>
      </c>
      <c r="M8" s="16"/>
      <c r="O8" s="14"/>
      <c r="P8" s="15"/>
    </row>
    <row r="9" spans="1:16" ht="27" customHeight="1" thickBot="1">
      <c r="A9" s="10">
        <v>5</v>
      </c>
      <c r="B9" s="10">
        <v>1</v>
      </c>
      <c r="C9" s="7" t="s">
        <v>20</v>
      </c>
      <c r="D9" s="10" t="s">
        <v>22</v>
      </c>
      <c r="E9" s="6" t="s">
        <v>17</v>
      </c>
      <c r="F9" s="8">
        <f>F6</f>
        <v>80</v>
      </c>
      <c r="G9" s="9">
        <f>G6</f>
        <v>6.93</v>
      </c>
      <c r="H9" s="9">
        <f t="shared" ref="H9:H19" si="1">H6</f>
        <v>0</v>
      </c>
      <c r="I9" s="9">
        <f t="shared" ref="I9:K19" si="2">I6</f>
        <v>34.26</v>
      </c>
      <c r="J9" s="9">
        <f t="shared" si="2"/>
        <v>121.19</v>
      </c>
      <c r="K9" s="9">
        <f t="shared" si="2"/>
        <v>40.17</v>
      </c>
      <c r="L9" s="6">
        <v>1</v>
      </c>
      <c r="M9" s="16"/>
      <c r="O9" s="14"/>
      <c r="P9" s="15"/>
    </row>
    <row r="10" spans="1:16" ht="28.5" customHeight="1" thickBot="1">
      <c r="A10" s="6">
        <v>6</v>
      </c>
      <c r="B10" s="6">
        <v>1</v>
      </c>
      <c r="C10" s="5" t="s">
        <v>20</v>
      </c>
      <c r="D10" s="10" t="s">
        <v>23</v>
      </c>
      <c r="E10" s="6" t="s">
        <v>17</v>
      </c>
      <c r="F10" s="8">
        <f>F7</f>
        <v>92.66</v>
      </c>
      <c r="G10" s="9">
        <f>G7</f>
        <v>7.79</v>
      </c>
      <c r="H10" s="9">
        <f t="shared" si="1"/>
        <v>3.14</v>
      </c>
      <c r="I10" s="9">
        <f t="shared" si="2"/>
        <v>40.51</v>
      </c>
      <c r="J10" s="9">
        <f t="shared" si="2"/>
        <v>144.1</v>
      </c>
      <c r="K10" s="9">
        <f t="shared" si="2"/>
        <v>47.79</v>
      </c>
      <c r="L10" s="6">
        <v>1</v>
      </c>
      <c r="M10" s="6"/>
      <c r="O10" s="14"/>
      <c r="P10" s="15"/>
    </row>
    <row r="11" spans="1:16" ht="30" customHeight="1" thickBot="1">
      <c r="A11" s="10">
        <v>7</v>
      </c>
      <c r="B11" s="10">
        <v>1</v>
      </c>
      <c r="C11" s="7" t="s">
        <v>24</v>
      </c>
      <c r="D11" s="10" t="s">
        <v>25</v>
      </c>
      <c r="E11" s="6" t="s">
        <v>17</v>
      </c>
      <c r="F11" s="8">
        <f t="shared" ref="F11:G13" si="3">F5</f>
        <v>95.1</v>
      </c>
      <c r="G11" s="9">
        <f t="shared" si="3"/>
        <v>7.88</v>
      </c>
      <c r="H11" s="9">
        <f t="shared" si="1"/>
        <v>2.99</v>
      </c>
      <c r="I11" s="9">
        <f t="shared" si="2"/>
        <v>40.67</v>
      </c>
      <c r="J11" s="9">
        <f t="shared" si="2"/>
        <v>146.63999999999999</v>
      </c>
      <c r="K11" s="9">
        <f t="shared" si="2"/>
        <v>48.64</v>
      </c>
      <c r="L11" s="6">
        <v>1</v>
      </c>
      <c r="M11" s="16"/>
      <c r="O11" s="14"/>
      <c r="P11" s="15"/>
    </row>
    <row r="12" spans="1:16" ht="31.5" customHeight="1" thickBot="1">
      <c r="A12" s="6">
        <v>8</v>
      </c>
      <c r="B12" s="6">
        <v>1</v>
      </c>
      <c r="C12" s="5" t="s">
        <v>24</v>
      </c>
      <c r="D12" s="6" t="s">
        <v>26</v>
      </c>
      <c r="E12" s="6" t="s">
        <v>17</v>
      </c>
      <c r="F12" s="8">
        <f t="shared" si="3"/>
        <v>80</v>
      </c>
      <c r="G12" s="9">
        <f t="shared" si="3"/>
        <v>6.93</v>
      </c>
      <c r="H12" s="9">
        <f t="shared" si="1"/>
        <v>0</v>
      </c>
      <c r="I12" s="9">
        <f t="shared" si="2"/>
        <v>34.26</v>
      </c>
      <c r="J12" s="9">
        <f t="shared" si="2"/>
        <v>121.19</v>
      </c>
      <c r="K12" s="9">
        <f t="shared" si="2"/>
        <v>40.17</v>
      </c>
      <c r="L12" s="6">
        <v>1</v>
      </c>
      <c r="M12" s="16"/>
      <c r="O12" s="14"/>
      <c r="P12" s="15"/>
    </row>
    <row r="13" spans="1:16" ht="34.5" customHeight="1" thickBot="1">
      <c r="A13" s="10">
        <v>9</v>
      </c>
      <c r="B13" s="10">
        <v>1</v>
      </c>
      <c r="C13" s="7" t="s">
        <v>24</v>
      </c>
      <c r="D13" s="10" t="s">
        <v>27</v>
      </c>
      <c r="E13" s="6" t="s">
        <v>17</v>
      </c>
      <c r="F13" s="8">
        <f t="shared" si="3"/>
        <v>92.66</v>
      </c>
      <c r="G13" s="9">
        <f t="shared" si="3"/>
        <v>7.79</v>
      </c>
      <c r="H13" s="9">
        <f t="shared" si="1"/>
        <v>3.14</v>
      </c>
      <c r="I13" s="9">
        <f t="shared" si="2"/>
        <v>40.51</v>
      </c>
      <c r="J13" s="9">
        <f t="shared" si="2"/>
        <v>144.1</v>
      </c>
      <c r="K13" s="9">
        <f t="shared" si="2"/>
        <v>47.79</v>
      </c>
      <c r="L13" s="6">
        <v>1</v>
      </c>
      <c r="M13" s="16"/>
      <c r="O13" s="14"/>
      <c r="P13" s="15"/>
    </row>
    <row r="14" spans="1:16" ht="34.5" customHeight="1" thickBot="1">
      <c r="A14" s="10">
        <v>10</v>
      </c>
      <c r="B14" s="10">
        <v>1</v>
      </c>
      <c r="C14" s="7" t="s">
        <v>28</v>
      </c>
      <c r="D14" s="10" t="s">
        <v>29</v>
      </c>
      <c r="E14" s="6" t="s">
        <v>17</v>
      </c>
      <c r="F14" s="8">
        <f>F5</f>
        <v>95.1</v>
      </c>
      <c r="G14" s="9">
        <f>G5</f>
        <v>7.88</v>
      </c>
      <c r="H14" s="9">
        <f t="shared" si="1"/>
        <v>2.99</v>
      </c>
      <c r="I14" s="9">
        <f t="shared" si="2"/>
        <v>40.67</v>
      </c>
      <c r="J14" s="9">
        <f t="shared" si="2"/>
        <v>146.63999999999999</v>
      </c>
      <c r="K14" s="9">
        <f t="shared" si="2"/>
        <v>48.64</v>
      </c>
      <c r="L14" s="6">
        <v>1</v>
      </c>
      <c r="M14" s="16"/>
      <c r="O14" s="14"/>
      <c r="P14" s="15"/>
    </row>
    <row r="15" spans="1:16" ht="30.75" customHeight="1" thickBot="1">
      <c r="A15" s="6">
        <v>11</v>
      </c>
      <c r="B15" s="6">
        <v>1</v>
      </c>
      <c r="C15" s="5" t="s">
        <v>28</v>
      </c>
      <c r="D15" s="6" t="s">
        <v>30</v>
      </c>
      <c r="E15" s="6" t="s">
        <v>17</v>
      </c>
      <c r="F15" s="8">
        <f>F6</f>
        <v>80</v>
      </c>
      <c r="G15" s="9">
        <f>G6</f>
        <v>6.93</v>
      </c>
      <c r="H15" s="9">
        <f t="shared" si="1"/>
        <v>0</v>
      </c>
      <c r="I15" s="9">
        <f t="shared" si="2"/>
        <v>34.26</v>
      </c>
      <c r="J15" s="9">
        <f t="shared" si="2"/>
        <v>121.19</v>
      </c>
      <c r="K15" s="9">
        <f t="shared" si="2"/>
        <v>40.17</v>
      </c>
      <c r="L15" s="25" t="s">
        <v>39</v>
      </c>
      <c r="M15" s="6">
        <v>1</v>
      </c>
      <c r="O15" s="14"/>
      <c r="P15" s="15"/>
    </row>
    <row r="16" spans="1:16" ht="30" customHeight="1" thickBot="1">
      <c r="A16" s="6">
        <v>12</v>
      </c>
      <c r="B16" s="6">
        <v>1</v>
      </c>
      <c r="C16" s="5" t="s">
        <v>28</v>
      </c>
      <c r="D16" s="6" t="s">
        <v>31</v>
      </c>
      <c r="E16" s="6" t="s">
        <v>17</v>
      </c>
      <c r="F16" s="8">
        <f>F8</f>
        <v>95.1</v>
      </c>
      <c r="G16" s="9">
        <f>G7</f>
        <v>7.79</v>
      </c>
      <c r="H16" s="9">
        <f t="shared" si="1"/>
        <v>3.14</v>
      </c>
      <c r="I16" s="9">
        <f t="shared" si="2"/>
        <v>40.51</v>
      </c>
      <c r="J16" s="9">
        <f t="shared" si="2"/>
        <v>144.1</v>
      </c>
      <c r="K16" s="9">
        <f t="shared" si="2"/>
        <v>47.79</v>
      </c>
      <c r="L16" s="6">
        <v>1</v>
      </c>
      <c r="M16" s="16"/>
      <c r="O16" s="14"/>
      <c r="P16" s="15"/>
    </row>
    <row r="17" spans="1:18" ht="30" customHeight="1" thickBot="1">
      <c r="A17" s="10">
        <v>13</v>
      </c>
      <c r="B17" s="10">
        <v>1</v>
      </c>
      <c r="C17" s="7" t="s">
        <v>32</v>
      </c>
      <c r="D17" s="10" t="s">
        <v>33</v>
      </c>
      <c r="E17" s="6" t="s">
        <v>17</v>
      </c>
      <c r="F17" s="8">
        <f>F5</f>
        <v>95.1</v>
      </c>
      <c r="G17" s="9">
        <f>G5</f>
        <v>7.88</v>
      </c>
      <c r="H17" s="9">
        <f t="shared" si="1"/>
        <v>2.99</v>
      </c>
      <c r="I17" s="9">
        <f t="shared" si="2"/>
        <v>40.67</v>
      </c>
      <c r="J17" s="9">
        <f t="shared" si="2"/>
        <v>146.63999999999999</v>
      </c>
      <c r="K17" s="9">
        <f t="shared" si="2"/>
        <v>48.64</v>
      </c>
      <c r="L17" s="6">
        <v>1</v>
      </c>
      <c r="M17" s="16"/>
      <c r="O17" s="14"/>
      <c r="P17" s="15"/>
    </row>
    <row r="18" spans="1:18" ht="33" customHeight="1" thickBot="1">
      <c r="A18" s="6">
        <v>14</v>
      </c>
      <c r="B18" s="6">
        <v>1</v>
      </c>
      <c r="C18" s="5" t="s">
        <v>34</v>
      </c>
      <c r="D18" s="6" t="s">
        <v>35</v>
      </c>
      <c r="E18" s="6" t="s">
        <v>17</v>
      </c>
      <c r="F18" s="8">
        <f>F6</f>
        <v>80</v>
      </c>
      <c r="G18" s="9">
        <f>G9</f>
        <v>6.93</v>
      </c>
      <c r="H18" s="9">
        <f t="shared" si="1"/>
        <v>0</v>
      </c>
      <c r="I18" s="9">
        <f t="shared" si="2"/>
        <v>34.26</v>
      </c>
      <c r="J18" s="9">
        <f t="shared" si="2"/>
        <v>121.19</v>
      </c>
      <c r="K18" s="9">
        <f t="shared" si="2"/>
        <v>40.17</v>
      </c>
      <c r="L18" s="2" t="s">
        <v>39</v>
      </c>
      <c r="M18" s="6">
        <v>1</v>
      </c>
      <c r="O18" s="14"/>
      <c r="P18" s="15"/>
    </row>
    <row r="19" spans="1:18" ht="30.75" customHeight="1" thickBot="1">
      <c r="A19" s="6">
        <v>15</v>
      </c>
      <c r="B19" s="6">
        <v>1</v>
      </c>
      <c r="C19" s="5" t="s">
        <v>34</v>
      </c>
      <c r="D19" s="6" t="s">
        <v>36</v>
      </c>
      <c r="E19" s="6" t="s">
        <v>17</v>
      </c>
      <c r="F19" s="8">
        <f>F7</f>
        <v>92.66</v>
      </c>
      <c r="G19" s="9">
        <f>G10</f>
        <v>7.79</v>
      </c>
      <c r="H19" s="9">
        <f t="shared" si="1"/>
        <v>3.14</v>
      </c>
      <c r="I19" s="9">
        <f t="shared" si="2"/>
        <v>40.51</v>
      </c>
      <c r="J19" s="9">
        <f t="shared" si="2"/>
        <v>144.1</v>
      </c>
      <c r="K19" s="9">
        <f t="shared" si="2"/>
        <v>47.79</v>
      </c>
      <c r="L19" s="6">
        <v>1</v>
      </c>
      <c r="M19" s="16"/>
      <c r="O19" s="14"/>
      <c r="P19" s="15"/>
    </row>
    <row r="20" spans="1:18" ht="23.25" customHeight="1" thickBot="1">
      <c r="A20" s="32" t="s">
        <v>37</v>
      </c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16">
        <v>2</v>
      </c>
      <c r="M20" s="16"/>
      <c r="O20" s="13"/>
      <c r="P20" s="18"/>
      <c r="R20" s="13"/>
    </row>
    <row r="21" spans="1:18" ht="24.75" customHeight="1" thickBot="1">
      <c r="A21" s="41"/>
      <c r="B21" s="42"/>
      <c r="C21" s="42"/>
      <c r="D21" s="42"/>
      <c r="E21" s="42"/>
      <c r="F21" s="42"/>
      <c r="G21" s="42"/>
      <c r="H21" s="42"/>
      <c r="I21" s="19" t="s">
        <v>38</v>
      </c>
      <c r="J21" s="8">
        <f>SUM(J5:J20)</f>
        <v>2059.65</v>
      </c>
      <c r="K21" s="8">
        <f>SUM(K5:K20)</f>
        <v>683</v>
      </c>
      <c r="L21" s="20">
        <f>SUM(L5:L20)</f>
        <v>15</v>
      </c>
      <c r="M21" s="6">
        <v>2</v>
      </c>
      <c r="N21" s="13"/>
      <c r="O21" s="13"/>
    </row>
    <row r="22" spans="1:18" ht="27" customHeight="1">
      <c r="A22" s="43"/>
      <c r="B22" s="43"/>
      <c r="C22" s="43"/>
      <c r="D22" s="43"/>
      <c r="E22" s="43"/>
      <c r="F22" s="43"/>
      <c r="G22" s="43"/>
      <c r="H22" s="43"/>
      <c r="L22" s="40"/>
      <c r="M22" s="40"/>
      <c r="P22" s="15"/>
    </row>
    <row r="23" spans="1:18" ht="15" customHeight="1">
      <c r="A23" s="43"/>
      <c r="B23" s="43"/>
      <c r="C23" s="43"/>
      <c r="D23" s="43"/>
      <c r="E23" s="43"/>
      <c r="F23" s="43"/>
      <c r="G23" s="43"/>
      <c r="H23" s="43"/>
      <c r="L23" s="40"/>
      <c r="M23" s="40"/>
    </row>
    <row r="24" spans="1:18" ht="57" customHeight="1">
      <c r="A24" s="43"/>
      <c r="B24" s="43"/>
      <c r="C24" s="43"/>
      <c r="D24" s="43"/>
      <c r="E24" s="43"/>
      <c r="F24" s="43"/>
      <c r="G24" s="43"/>
      <c r="H24" s="43"/>
      <c r="L24" s="40"/>
      <c r="M24" s="21"/>
    </row>
    <row r="25" spans="1:18" ht="18.75">
      <c r="L25" s="40"/>
      <c r="M25" s="21"/>
    </row>
    <row r="26" spans="1:18">
      <c r="L26" s="40"/>
      <c r="M26" s="40"/>
    </row>
    <row r="27" spans="1:18">
      <c r="L27" s="40"/>
      <c r="M27" s="40"/>
    </row>
    <row r="28" spans="1:18" ht="18.75">
      <c r="L28" s="40"/>
      <c r="M28" s="21"/>
    </row>
    <row r="29" spans="1:18" ht="18.75">
      <c r="L29" s="40"/>
      <c r="M29" s="21"/>
    </row>
    <row r="30" spans="1:18" ht="18.75">
      <c r="L30" s="21"/>
      <c r="M30" s="21"/>
    </row>
    <row r="31" spans="1:18" ht="20.25">
      <c r="L31" s="21"/>
      <c r="M31" s="22"/>
    </row>
    <row r="32" spans="1:18" ht="18.75">
      <c r="L32" s="21"/>
    </row>
    <row r="33" spans="12:12" ht="18.75">
      <c r="L33" s="21"/>
    </row>
    <row r="34" spans="12:12" ht="18.75">
      <c r="L34" s="21"/>
    </row>
    <row r="35" spans="12:12" ht="18.75">
      <c r="L35" s="21"/>
    </row>
    <row r="36" spans="12:12" ht="18.75">
      <c r="L36" s="21"/>
    </row>
    <row r="37" spans="12:12" ht="18.75">
      <c r="L37" s="21"/>
    </row>
    <row r="38" spans="12:12" ht="18.75">
      <c r="L38" s="21"/>
    </row>
    <row r="39" spans="12:12" ht="18.75">
      <c r="L39" s="21"/>
    </row>
    <row r="40" spans="12:12" ht="18.75">
      <c r="L40" s="21"/>
    </row>
    <row r="41" spans="12:12" ht="18.75">
      <c r="L41" s="21"/>
    </row>
    <row r="42" spans="12:12" ht="18.75">
      <c r="L42" s="21"/>
    </row>
    <row r="43" spans="12:12" ht="18.75">
      <c r="L43" s="21"/>
    </row>
    <row r="44" spans="12:12">
      <c r="L44" s="40"/>
    </row>
    <row r="45" spans="12:12">
      <c r="L45" s="40"/>
    </row>
    <row r="46" spans="12:12">
      <c r="L46" s="40"/>
    </row>
    <row r="47" spans="12:12">
      <c r="L47" s="40"/>
    </row>
    <row r="48" spans="12:12" ht="18.75">
      <c r="L48" s="21"/>
    </row>
    <row r="49" spans="12:12" ht="18.75">
      <c r="L49" s="21"/>
    </row>
    <row r="50" spans="12:12">
      <c r="L50" s="40"/>
    </row>
    <row r="51" spans="12:12">
      <c r="L51" s="40"/>
    </row>
    <row r="52" spans="12:12" ht="18.75">
      <c r="L52" s="21"/>
    </row>
    <row r="53" spans="12:12" ht="18.75">
      <c r="L53" s="21"/>
    </row>
    <row r="54" spans="12:12" ht="18.75">
      <c r="L54" s="21"/>
    </row>
    <row r="55" spans="12:12">
      <c r="L55" s="44"/>
    </row>
    <row r="56" spans="12:12">
      <c r="L56" s="44"/>
    </row>
    <row r="57" spans="12:12" ht="18.75">
      <c r="L57" s="23"/>
    </row>
    <row r="58" spans="12:12" ht="18.75">
      <c r="L58" s="23"/>
    </row>
    <row r="59" spans="12:12">
      <c r="L59" s="44"/>
    </row>
    <row r="60" spans="12:12">
      <c r="L60" s="44"/>
    </row>
    <row r="61" spans="12:12" ht="18.75">
      <c r="L61" s="21"/>
    </row>
    <row r="62" spans="12:12" ht="18.75">
      <c r="L62" s="24"/>
    </row>
    <row r="63" spans="12:12" ht="18.75">
      <c r="L63" s="24"/>
    </row>
    <row r="64" spans="12:12" ht="18.75">
      <c r="L64" s="24"/>
    </row>
    <row r="65" spans="12:12" ht="18.75">
      <c r="L65" s="24"/>
    </row>
    <row r="66" spans="12:12" ht="18.75">
      <c r="L66" s="24"/>
    </row>
    <row r="67" spans="12:12">
      <c r="L67" s="39"/>
    </row>
    <row r="68" spans="12:12">
      <c r="L68" s="39"/>
    </row>
    <row r="69" spans="12:12" ht="18.75">
      <c r="L69" s="24"/>
    </row>
    <row r="70" spans="12:12" ht="18.75">
      <c r="L70" s="24"/>
    </row>
    <row r="71" spans="12:12" ht="18.75">
      <c r="L71" s="24"/>
    </row>
    <row r="72" spans="12:12">
      <c r="L72" s="39"/>
    </row>
    <row r="73" spans="12:12">
      <c r="L73" s="39"/>
    </row>
    <row r="74" spans="12:12" ht="18.75">
      <c r="L74" s="24"/>
    </row>
    <row r="75" spans="12:12" ht="18.75">
      <c r="L75" s="24"/>
    </row>
    <row r="76" spans="12:12">
      <c r="L76" s="39"/>
    </row>
    <row r="77" spans="12:12">
      <c r="L77" s="39"/>
    </row>
    <row r="78" spans="12:12" ht="18.75">
      <c r="L78" s="24"/>
    </row>
    <row r="79" spans="12:12" ht="18.75">
      <c r="L79" s="24"/>
    </row>
    <row r="80" spans="12:12" ht="18.75">
      <c r="L80" s="24"/>
    </row>
    <row r="81" spans="12:12" ht="20.25">
      <c r="L81" s="22"/>
    </row>
  </sheetData>
  <mergeCells count="31">
    <mergeCell ref="L72:L73"/>
    <mergeCell ref="L76:L77"/>
    <mergeCell ref="M22:M23"/>
    <mergeCell ref="M26:M27"/>
    <mergeCell ref="A21:H24"/>
    <mergeCell ref="L46:L47"/>
    <mergeCell ref="L50:L51"/>
    <mergeCell ref="L55:L56"/>
    <mergeCell ref="L59:L60"/>
    <mergeCell ref="L67:L68"/>
    <mergeCell ref="L22:L23"/>
    <mergeCell ref="L24:L25"/>
    <mergeCell ref="L26:L27"/>
    <mergeCell ref="L28:L29"/>
    <mergeCell ref="L44:L45"/>
    <mergeCell ref="A1:K1"/>
    <mergeCell ref="L1:M1"/>
    <mergeCell ref="A2:M2"/>
    <mergeCell ref="L3:M3"/>
    <mergeCell ref="A20:K2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39370078740157483" right="0.39370078740157483" top="0.23622047244094491" bottom="0.39370078740157483" header="0.31496062992125984" footer="0.31496062992125984"/>
  <pageSetup paperSize="9" scale="62" fitToWidth="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</vt:lpstr>
      <vt:lpstr>APRIL!Print_Area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2025-12-13T10:30:53Z</cp:lastPrinted>
  <dcterms:created xsi:type="dcterms:W3CDTF">2019-03-17T16:51:00Z</dcterms:created>
  <dcterms:modified xsi:type="dcterms:W3CDTF">2025-12-13T10:30:56Z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782328FE81C541E18BFABAD462FB9CBA_13</vt:lpwstr>
  </property>
  <property fmtid="{D5CDD505-2E9C-101B-9397-08002B2CF9AE}" pid="3" name="KSOProductBuildVer">
    <vt:lpwstr>1033-12.2.0.23155</vt:lpwstr>
  </property>
</Properties>
</file>