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Sheet1" sheetId="1" r:id="rId1"/>
  </sheets>
  <definedNames>
    <definedName name="_xlnm.Print_Area" localSheetId="0">Sheet1!$B$2:$P$20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/>
  <c r="K17"/>
  <c r="M17" s="1"/>
  <c r="K16"/>
  <c r="M16" s="1"/>
  <c r="K15"/>
  <c r="M15" s="1"/>
  <c r="K14"/>
  <c r="M14" s="1"/>
  <c r="K13"/>
  <c r="M13" s="1"/>
  <c r="K12"/>
  <c r="M12" s="1"/>
  <c r="K11"/>
  <c r="M11" s="1"/>
  <c r="K10"/>
  <c r="M10" s="1"/>
  <c r="N18" l="1"/>
  <c r="P18"/>
  <c r="O18"/>
  <c r="L18"/>
  <c r="J18"/>
  <c r="I18"/>
  <c r="H18"/>
  <c r="K9"/>
  <c r="M9" s="1"/>
  <c r="K8"/>
  <c r="M8" s="1"/>
  <c r="K18" l="1"/>
  <c r="M18"/>
</calcChain>
</file>

<file path=xl/sharedStrings.xml><?xml version="1.0" encoding="utf-8"?>
<sst xmlns="http://schemas.openxmlformats.org/spreadsheetml/2006/main" count="77" uniqueCount="48">
  <si>
    <t>SI.No.</t>
  </si>
  <si>
    <t>Block</t>
  </si>
  <si>
    <t>Floor</t>
  </si>
  <si>
    <t>Type</t>
  </si>
  <si>
    <t>Apartment No.</t>
  </si>
  <si>
    <t>Covered</t>
  </si>
  <si>
    <t>Open</t>
  </si>
  <si>
    <t>Single Block</t>
  </si>
  <si>
    <t>1st</t>
  </si>
  <si>
    <t>3BHK</t>
  </si>
  <si>
    <t>-</t>
  </si>
  <si>
    <t>3 BHK</t>
  </si>
  <si>
    <t>2nd</t>
  </si>
  <si>
    <t>3rd</t>
  </si>
  <si>
    <t>4th</t>
  </si>
  <si>
    <t>5th</t>
  </si>
  <si>
    <t>Visitors’ CarParking</t>
  </si>
  <si>
    <r>
      <t xml:space="preserve">g = (e + f) </t>
    </r>
    <r>
      <rPr>
        <b/>
        <sz val="11"/>
        <color theme="1"/>
        <rFont val="Calibri"/>
        <family val="2"/>
        <scheme val="minor"/>
      </rPr>
      <t>GrossAreaof the apartment</t>
    </r>
    <r>
      <rPr>
        <b/>
        <sz val="11"/>
        <color theme="1"/>
        <rFont val="Times New Roman"/>
        <family val="1"/>
      </rPr>
      <t xml:space="preserve"> (sq.m)</t>
    </r>
  </si>
  <si>
    <t>Grand Total</t>
  </si>
  <si>
    <t>TOTAL</t>
  </si>
  <si>
    <t>(a)
CarpetArea(as per Sec 2(k) of the RERA Act) (sq.m)</t>
  </si>
  <si>
    <t>©
Exclusive Verandah/Utility/Service/Open Terrace (sq.m)</t>
  </si>
  <si>
    <t>(d)
Area of Externalwalls (sq.m)</t>
  </si>
  <si>
    <r>
      <t xml:space="preserve">e=(a+b+c+d)
</t>
    </r>
    <r>
      <rPr>
        <b/>
        <sz val="11"/>
        <color theme="1"/>
        <rFont val="Calibri"/>
        <family val="2"/>
        <scheme val="minor"/>
      </rPr>
      <t>Floor area of the apartment (sq.m)</t>
    </r>
  </si>
  <si>
    <t>(f)
Proportionate CommonArea (sq.m)</t>
  </si>
  <si>
    <t>(h)
UDS of land Area (sq.m)</t>
  </si>
  <si>
    <t>(i)
CarParking (Nos.)</t>
  </si>
  <si>
    <t>Note: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</si>
  <si>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CarpetAreastatementwithtotalUDSfortheleastextent.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</si>
  <si>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Ifanylandreservedforfuturedevelopment,anabstracttobeshowninthecarpetareastatementmentioningtheUDSfortheapprovedblocksandUDSforthefuture development.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</si>
  <si>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Carparkingtobeallotted/providedaspertheTamilNaduCombinedDevelopmentandBuildingRules(TNCDBR),2019.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</si>
  <si>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Ifonecarparkingisrequiredfortwoapartments,promotertoclearlymentioninthecarpetareastatementastohowcarparkingwillbe allotted.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</si>
  <si>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Promotertoclearlymentioncover,openandvisitorcarparking.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</si>
  <si>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Carparkingallottedtoindividualapartmenttobeshowninthecarpetareastatement.</t>
    </r>
  </si>
  <si>
    <t>(b)
Exclusive Balcony (sq.m)</t>
  </si>
  <si>
    <t xml:space="preserve">Carpet Area Statement </t>
  </si>
  <si>
    <r>
      <t>Site Address:</t>
    </r>
    <r>
      <rPr>
        <sz val="11"/>
        <color theme="1"/>
        <rFont val="Arial"/>
        <family val="2"/>
      </rPr>
      <t xml:space="preserve"> </t>
    </r>
    <r>
      <rPr>
        <b/>
        <sz val="14"/>
        <color theme="1"/>
        <rFont val="Calibri"/>
        <family val="2"/>
        <scheme val="minor"/>
      </rPr>
      <t>New Door No. 13, Old Door No. 5, Nageswara Rao Road, Nungambakkam, Chennai –  600 034, comprised in R.S..No. 141, 142 &amp; 143, New T.S..No. 142/4, Block No. 21 of Nungambakkam village within the limit of Greater Chennai Corporation.</t>
    </r>
  </si>
  <si>
    <t>1B (REAR)</t>
  </si>
  <si>
    <t>1A (FRONT)</t>
  </si>
  <si>
    <t>2A (FRONT)</t>
  </si>
  <si>
    <t>2B (REAR)</t>
  </si>
  <si>
    <t>3A (FRONT)</t>
  </si>
  <si>
    <t>3B (REAR)</t>
  </si>
  <si>
    <t>4A (FRONT)</t>
  </si>
  <si>
    <t>4B (REAR)</t>
  </si>
  <si>
    <t>5A (FRONT)</t>
  </si>
  <si>
    <t>5B (REAR)</t>
  </si>
  <si>
    <t>Date:06-04-2026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</si>
</sst>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6" fillId="0" borderId="0" xfId="0" applyFont="1" applyAlignment="1">
      <alignment horizontal="left" vertical="center" indent="8"/>
    </xf>
    <xf numFmtId="0" fontId="4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0" fillId="0" borderId="0" xfId="0" applyNumberFormat="1"/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9"/>
  <sheetViews>
    <sheetView tabSelected="1" topLeftCell="C1" zoomScale="115" zoomScaleNormal="115" workbookViewId="0">
      <selection activeCell="B2" sqref="B2:N2"/>
    </sheetView>
  </sheetViews>
  <sheetFormatPr defaultRowHeight="15"/>
  <cols>
    <col min="2" max="2" width="6.28515625" bestFit="1" customWidth="1"/>
    <col min="3" max="3" width="11.28515625" bestFit="1" customWidth="1"/>
    <col min="4" max="4" width="5.28515625" bestFit="1" customWidth="1"/>
    <col min="5" max="5" width="6.7109375" bestFit="1" customWidth="1"/>
    <col min="6" max="6" width="10.28515625" customWidth="1"/>
    <col min="7" max="7" width="16.28515625" bestFit="1" customWidth="1"/>
    <col min="8" max="8" width="13.7109375" bestFit="1" customWidth="1"/>
    <col min="9" max="9" width="11.7109375" customWidth="1"/>
    <col min="10" max="10" width="12.42578125" customWidth="1"/>
    <col min="11" max="11" width="15.85546875" bestFit="1" customWidth="1"/>
    <col min="12" max="12" width="12.7109375" bestFit="1" customWidth="1"/>
    <col min="13" max="13" width="15.28515625" customWidth="1"/>
    <col min="14" max="14" width="11.140625" customWidth="1"/>
    <col min="15" max="15" width="8.28515625" customWidth="1"/>
    <col min="16" max="16" width="7.5703125" customWidth="1"/>
  </cols>
  <sheetData>
    <row r="1" spans="2:17" ht="15.75" thickBot="1"/>
    <row r="2" spans="2:17" ht="30.75" customHeight="1" thickBot="1">
      <c r="B2" s="30" t="s">
        <v>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9" t="s">
        <v>47</v>
      </c>
      <c r="P2" s="32"/>
      <c r="Q2" s="18"/>
    </row>
    <row r="3" spans="2:17" ht="40.5" customHeight="1">
      <c r="B3" s="33" t="s">
        <v>36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</row>
    <row r="4" spans="2:17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2:17">
      <c r="B5" s="25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20</v>
      </c>
      <c r="H5" s="26" t="s">
        <v>34</v>
      </c>
      <c r="I5" s="26" t="s">
        <v>21</v>
      </c>
      <c r="J5" s="27" t="s">
        <v>22</v>
      </c>
      <c r="K5" s="27" t="s">
        <v>23</v>
      </c>
      <c r="L5" s="26" t="s">
        <v>24</v>
      </c>
      <c r="M5" s="27" t="s">
        <v>17</v>
      </c>
      <c r="N5" s="27" t="s">
        <v>25</v>
      </c>
      <c r="O5" s="26" t="s">
        <v>26</v>
      </c>
      <c r="P5" s="28"/>
    </row>
    <row r="6" spans="2:17" ht="21.75" customHeight="1">
      <c r="B6" s="25"/>
      <c r="C6" s="26"/>
      <c r="D6" s="26"/>
      <c r="E6" s="26"/>
      <c r="F6" s="26"/>
      <c r="G6" s="26"/>
      <c r="H6" s="26"/>
      <c r="I6" s="26"/>
      <c r="J6" s="27"/>
      <c r="K6" s="27"/>
      <c r="L6" s="26"/>
      <c r="M6" s="27"/>
      <c r="N6" s="27"/>
      <c r="O6" s="26"/>
      <c r="P6" s="28"/>
    </row>
    <row r="7" spans="2:17" ht="73.900000000000006" customHeight="1">
      <c r="B7" s="25"/>
      <c r="C7" s="26"/>
      <c r="D7" s="26"/>
      <c r="E7" s="26"/>
      <c r="F7" s="26"/>
      <c r="G7" s="26"/>
      <c r="H7" s="26"/>
      <c r="I7" s="26"/>
      <c r="J7" s="27"/>
      <c r="K7" s="27"/>
      <c r="L7" s="26"/>
      <c r="M7" s="27"/>
      <c r="N7" s="27"/>
      <c r="O7" s="10" t="s">
        <v>5</v>
      </c>
      <c r="P7" s="11" t="s">
        <v>6</v>
      </c>
    </row>
    <row r="8" spans="2:17" ht="30">
      <c r="B8" s="12">
        <v>1</v>
      </c>
      <c r="C8" s="29" t="s">
        <v>7</v>
      </c>
      <c r="D8" s="9" t="s">
        <v>8</v>
      </c>
      <c r="E8" s="9" t="s">
        <v>9</v>
      </c>
      <c r="F8" s="15" t="s">
        <v>38</v>
      </c>
      <c r="G8" s="9">
        <v>140.72999999999999</v>
      </c>
      <c r="H8" s="9">
        <v>4.5599999999999996</v>
      </c>
      <c r="I8" s="9" t="s">
        <v>10</v>
      </c>
      <c r="J8" s="9">
        <v>10.16</v>
      </c>
      <c r="K8" s="9">
        <f>G8+H8+J8</f>
        <v>155.44999999999999</v>
      </c>
      <c r="L8" s="9">
        <v>23.42</v>
      </c>
      <c r="M8" s="9">
        <f>K8+L8</f>
        <v>178.87</v>
      </c>
      <c r="N8">
        <v>67.338999999999999</v>
      </c>
      <c r="O8" s="9">
        <v>2</v>
      </c>
      <c r="P8" s="13"/>
    </row>
    <row r="9" spans="2:17" ht="30">
      <c r="B9" s="12">
        <v>2</v>
      </c>
      <c r="C9" s="29"/>
      <c r="D9" s="9" t="s">
        <v>8</v>
      </c>
      <c r="E9" s="9" t="s">
        <v>11</v>
      </c>
      <c r="F9" s="15" t="s">
        <v>37</v>
      </c>
      <c r="G9" s="9">
        <v>134.65</v>
      </c>
      <c r="H9" s="9">
        <v>4.5599999999999996</v>
      </c>
      <c r="I9" s="9" t="s">
        <v>10</v>
      </c>
      <c r="J9" s="9">
        <v>9.94</v>
      </c>
      <c r="K9" s="9">
        <f>G9+H9+J9</f>
        <v>149.15</v>
      </c>
      <c r="L9" s="9">
        <v>22.47</v>
      </c>
      <c r="M9" s="9">
        <f>K9+L9</f>
        <v>171.62</v>
      </c>
      <c r="N9">
        <v>64.608999999999995</v>
      </c>
      <c r="O9" s="9">
        <v>1</v>
      </c>
      <c r="P9" s="13"/>
    </row>
    <row r="10" spans="2:17" ht="30">
      <c r="B10" s="12">
        <v>3</v>
      </c>
      <c r="C10" s="29"/>
      <c r="D10" s="9" t="s">
        <v>12</v>
      </c>
      <c r="E10" s="9" t="s">
        <v>11</v>
      </c>
      <c r="F10" s="15" t="s">
        <v>39</v>
      </c>
      <c r="G10" s="9">
        <v>140.72999999999999</v>
      </c>
      <c r="H10" s="9">
        <v>4.5599999999999996</v>
      </c>
      <c r="I10" s="9" t="s">
        <v>10</v>
      </c>
      <c r="J10" s="9">
        <v>10.16</v>
      </c>
      <c r="K10" s="9">
        <f t="shared" ref="K10:K17" si="0">G10+H10+J10</f>
        <v>155.44999999999999</v>
      </c>
      <c r="L10" s="9">
        <v>23.42</v>
      </c>
      <c r="M10" s="9">
        <f t="shared" ref="M10:M17" si="1">K10+L10</f>
        <v>178.87</v>
      </c>
      <c r="N10">
        <v>67.338999999999999</v>
      </c>
      <c r="O10" s="9">
        <v>1</v>
      </c>
      <c r="P10" s="13">
        <v>1</v>
      </c>
    </row>
    <row r="11" spans="2:17" ht="30">
      <c r="B11" s="12">
        <v>4</v>
      </c>
      <c r="C11" s="29"/>
      <c r="D11" s="9" t="s">
        <v>12</v>
      </c>
      <c r="E11" s="9" t="s">
        <v>11</v>
      </c>
      <c r="F11" s="15" t="s">
        <v>40</v>
      </c>
      <c r="G11" s="9">
        <v>134.65</v>
      </c>
      <c r="H11" s="9">
        <v>4.5599999999999996</v>
      </c>
      <c r="I11" s="9" t="s">
        <v>10</v>
      </c>
      <c r="J11" s="9">
        <v>9.94</v>
      </c>
      <c r="K11" s="9">
        <f t="shared" si="0"/>
        <v>149.15</v>
      </c>
      <c r="L11" s="9">
        <v>22.47</v>
      </c>
      <c r="M11" s="9">
        <f t="shared" si="1"/>
        <v>171.62</v>
      </c>
      <c r="N11">
        <v>64.608999999999995</v>
      </c>
      <c r="O11" s="9">
        <v>2</v>
      </c>
      <c r="P11" s="13" t="s">
        <v>10</v>
      </c>
    </row>
    <row r="12" spans="2:17" ht="30">
      <c r="B12" s="12">
        <v>5</v>
      </c>
      <c r="C12" s="29"/>
      <c r="D12" s="9" t="s">
        <v>13</v>
      </c>
      <c r="E12" s="9" t="s">
        <v>11</v>
      </c>
      <c r="F12" s="15" t="s">
        <v>41</v>
      </c>
      <c r="G12" s="9">
        <v>140.72999999999999</v>
      </c>
      <c r="H12" s="9">
        <v>4.5599999999999996</v>
      </c>
      <c r="I12" s="9" t="s">
        <v>10</v>
      </c>
      <c r="J12" s="9">
        <v>10.16</v>
      </c>
      <c r="K12" s="9">
        <f t="shared" si="0"/>
        <v>155.44999999999999</v>
      </c>
      <c r="L12" s="9">
        <v>23.42</v>
      </c>
      <c r="M12" s="9">
        <f t="shared" si="1"/>
        <v>178.87</v>
      </c>
      <c r="N12">
        <v>67.338999999999999</v>
      </c>
      <c r="O12" s="9">
        <v>1</v>
      </c>
      <c r="P12" s="13" t="s">
        <v>10</v>
      </c>
    </row>
    <row r="13" spans="2:17" ht="30">
      <c r="B13" s="12">
        <v>6</v>
      </c>
      <c r="C13" s="29"/>
      <c r="D13" s="9" t="s">
        <v>13</v>
      </c>
      <c r="E13" s="9" t="s">
        <v>11</v>
      </c>
      <c r="F13" s="15" t="s">
        <v>42</v>
      </c>
      <c r="G13" s="9">
        <v>134.65</v>
      </c>
      <c r="H13" s="9">
        <v>4.5599999999999996</v>
      </c>
      <c r="I13" s="9" t="s">
        <v>10</v>
      </c>
      <c r="J13" s="9">
        <v>9.94</v>
      </c>
      <c r="K13" s="9">
        <f t="shared" si="0"/>
        <v>149.15</v>
      </c>
      <c r="L13" s="9">
        <v>22.47</v>
      </c>
      <c r="M13" s="9">
        <f t="shared" si="1"/>
        <v>171.62</v>
      </c>
      <c r="N13">
        <v>64.608999999999995</v>
      </c>
      <c r="O13" s="9">
        <v>2</v>
      </c>
      <c r="P13" s="13" t="s">
        <v>10</v>
      </c>
    </row>
    <row r="14" spans="2:17" ht="30">
      <c r="B14" s="12">
        <v>7</v>
      </c>
      <c r="C14" s="29"/>
      <c r="D14" s="9" t="s">
        <v>14</v>
      </c>
      <c r="E14" s="9" t="s">
        <v>11</v>
      </c>
      <c r="F14" s="15" t="s">
        <v>43</v>
      </c>
      <c r="G14" s="9">
        <v>140.72999999999999</v>
      </c>
      <c r="H14" s="9">
        <v>4.5599999999999996</v>
      </c>
      <c r="I14" s="9" t="s">
        <v>10</v>
      </c>
      <c r="J14" s="9">
        <v>10.16</v>
      </c>
      <c r="K14" s="9">
        <f t="shared" si="0"/>
        <v>155.44999999999999</v>
      </c>
      <c r="L14" s="9">
        <v>23.42</v>
      </c>
      <c r="M14" s="9">
        <f t="shared" si="1"/>
        <v>178.87</v>
      </c>
      <c r="N14">
        <v>67.338999999999999</v>
      </c>
      <c r="O14" s="9">
        <v>2</v>
      </c>
      <c r="P14" s="13" t="s">
        <v>10</v>
      </c>
    </row>
    <row r="15" spans="2:17" ht="30">
      <c r="B15" s="12">
        <v>8</v>
      </c>
      <c r="C15" s="29"/>
      <c r="D15" s="9" t="s">
        <v>14</v>
      </c>
      <c r="E15" s="9" t="s">
        <v>11</v>
      </c>
      <c r="F15" s="15" t="s">
        <v>44</v>
      </c>
      <c r="G15" s="9">
        <v>134.65</v>
      </c>
      <c r="H15" s="9">
        <v>4.5599999999999996</v>
      </c>
      <c r="I15" s="9" t="s">
        <v>10</v>
      </c>
      <c r="J15" s="9">
        <v>9.94</v>
      </c>
      <c r="K15" s="9">
        <f t="shared" si="0"/>
        <v>149.15</v>
      </c>
      <c r="L15" s="9">
        <v>22.47</v>
      </c>
      <c r="M15" s="9">
        <f t="shared" si="1"/>
        <v>171.62</v>
      </c>
      <c r="N15">
        <v>64.608999999999995</v>
      </c>
      <c r="O15" s="9">
        <v>2</v>
      </c>
      <c r="P15" s="13" t="s">
        <v>10</v>
      </c>
    </row>
    <row r="16" spans="2:17" ht="30">
      <c r="B16" s="12">
        <v>9</v>
      </c>
      <c r="C16" s="29"/>
      <c r="D16" s="9" t="s">
        <v>15</v>
      </c>
      <c r="E16" s="9" t="s">
        <v>11</v>
      </c>
      <c r="F16" s="15" t="s">
        <v>45</v>
      </c>
      <c r="G16" s="9">
        <v>137.1</v>
      </c>
      <c r="H16" s="9">
        <v>0</v>
      </c>
      <c r="I16" s="9" t="s">
        <v>10</v>
      </c>
      <c r="J16" s="9">
        <v>10.16</v>
      </c>
      <c r="K16" s="9">
        <f t="shared" si="0"/>
        <v>147.26</v>
      </c>
      <c r="L16" s="9">
        <v>22.18</v>
      </c>
      <c r="M16" s="9">
        <f t="shared" si="1"/>
        <v>169.44</v>
      </c>
      <c r="N16">
        <v>63.787999999999997</v>
      </c>
      <c r="O16" s="9">
        <v>2</v>
      </c>
      <c r="P16" s="13" t="s">
        <v>10</v>
      </c>
    </row>
    <row r="17" spans="2:16" ht="30">
      <c r="B17" s="12">
        <v>10</v>
      </c>
      <c r="C17" s="29"/>
      <c r="D17" s="9" t="s">
        <v>15</v>
      </c>
      <c r="E17" s="9" t="s">
        <v>11</v>
      </c>
      <c r="F17" s="15" t="s">
        <v>46</v>
      </c>
      <c r="G17" s="9">
        <v>131.85</v>
      </c>
      <c r="H17" s="9">
        <v>0</v>
      </c>
      <c r="I17" s="9" t="s">
        <v>10</v>
      </c>
      <c r="J17" s="9">
        <v>9.94</v>
      </c>
      <c r="K17" s="9">
        <f t="shared" si="0"/>
        <v>141.79</v>
      </c>
      <c r="L17" s="9">
        <v>21.36</v>
      </c>
      <c r="M17" s="9">
        <f t="shared" si="1"/>
        <v>163.14999999999998</v>
      </c>
      <c r="N17" s="14">
        <v>61.42</v>
      </c>
      <c r="O17" s="9">
        <v>1</v>
      </c>
      <c r="P17" s="13" t="s">
        <v>10</v>
      </c>
    </row>
    <row r="18" spans="2:16">
      <c r="B18" s="25" t="s">
        <v>19</v>
      </c>
      <c r="C18" s="26"/>
      <c r="D18" s="26"/>
      <c r="E18" s="26"/>
      <c r="F18" s="9"/>
      <c r="G18" s="16">
        <f>SUM(G8:G17)</f>
        <v>1370.4699999999998</v>
      </c>
      <c r="H18" s="16">
        <f t="shared" ref="H18:P18" si="2">SUM(H8:H17)</f>
        <v>36.479999999999997</v>
      </c>
      <c r="I18" s="16">
        <f t="shared" si="2"/>
        <v>0</v>
      </c>
      <c r="J18" s="16">
        <f t="shared" si="2"/>
        <v>100.49999999999999</v>
      </c>
      <c r="K18" s="16">
        <f t="shared" si="2"/>
        <v>1507.45</v>
      </c>
      <c r="L18" s="16">
        <f t="shared" si="2"/>
        <v>227.10000000000002</v>
      </c>
      <c r="M18" s="16">
        <f t="shared" si="2"/>
        <v>1734.5500000000002</v>
      </c>
      <c r="N18" s="16">
        <f t="shared" si="2"/>
        <v>652.99999999999989</v>
      </c>
      <c r="O18" s="16">
        <f t="shared" si="2"/>
        <v>16</v>
      </c>
      <c r="P18" s="17">
        <f t="shared" si="2"/>
        <v>1</v>
      </c>
    </row>
    <row r="19" spans="2:16" ht="30.75" thickBot="1"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2" t="s">
        <v>16</v>
      </c>
      <c r="O19" s="1">
        <v>0</v>
      </c>
      <c r="P19" s="3">
        <v>2</v>
      </c>
    </row>
    <row r="20" spans="2:16" ht="21" customHeight="1" thickBot="1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5" t="s">
        <v>18</v>
      </c>
      <c r="O20" s="4">
        <v>16</v>
      </c>
      <c r="P20" s="6">
        <v>3</v>
      </c>
    </row>
    <row r="23" spans="2:16">
      <c r="B23" s="7" t="s">
        <v>27</v>
      </c>
    </row>
    <row r="24" spans="2:16">
      <c r="B24" s="8" t="s">
        <v>28</v>
      </c>
    </row>
    <row r="25" spans="2:16">
      <c r="B25" s="8" t="s">
        <v>29</v>
      </c>
    </row>
    <row r="26" spans="2:16">
      <c r="B26" s="8" t="s">
        <v>30</v>
      </c>
    </row>
    <row r="27" spans="2:16">
      <c r="B27" s="8" t="s">
        <v>31</v>
      </c>
    </row>
    <row r="28" spans="2:16">
      <c r="B28" s="8" t="s">
        <v>32</v>
      </c>
    </row>
    <row r="29" spans="2:16">
      <c r="B29" s="8" t="s">
        <v>33</v>
      </c>
    </row>
  </sheetData>
  <mergeCells count="20">
    <mergeCell ref="N5:N7"/>
    <mergeCell ref="O5:P6"/>
    <mergeCell ref="C8:C17"/>
    <mergeCell ref="B2:N2"/>
    <mergeCell ref="O2:P2"/>
    <mergeCell ref="B3:P4"/>
    <mergeCell ref="B19:M20"/>
    <mergeCell ref="B5:B7"/>
    <mergeCell ref="C5:C7"/>
    <mergeCell ref="D5:D7"/>
    <mergeCell ref="E5:E7"/>
    <mergeCell ref="F5:F7"/>
    <mergeCell ref="G5:G7"/>
    <mergeCell ref="I5:I7"/>
    <mergeCell ref="J5:J7"/>
    <mergeCell ref="K5:K7"/>
    <mergeCell ref="H5:H7"/>
    <mergeCell ref="B18:E18"/>
    <mergeCell ref="M5:M7"/>
    <mergeCell ref="L5:L7"/>
  </mergeCells>
  <pageMargins left="0.25" right="0.25" top="0.5" bottom="0.5" header="0.05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S J Aasish Krishna</dc:creator>
  <cp:lastModifiedBy>Admin</cp:lastModifiedBy>
  <cp:lastPrinted>2026-02-02T06:27:05Z</cp:lastPrinted>
  <dcterms:created xsi:type="dcterms:W3CDTF">2015-06-05T18:17:20Z</dcterms:created>
  <dcterms:modified xsi:type="dcterms:W3CDTF">2026-04-06T06:41:39Z</dcterms:modified>
</cp:coreProperties>
</file>